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印刷版" sheetId="1" r:id="rId1"/>
  </sheets>
  <definedNames>
    <definedName name="_xlnm.Print_Titles" localSheetId="0">'印刷版'!$A:$B</definedName>
  </definedNames>
  <calcPr fullCalcOnLoad="1"/>
</workbook>
</file>

<file path=xl/sharedStrings.xml><?xml version="1.0" encoding="utf-8"?>
<sst xmlns="http://schemas.openxmlformats.org/spreadsheetml/2006/main" count="87" uniqueCount="80">
  <si>
    <t>附件1</t>
  </si>
  <si>
    <t>附件2</t>
  </si>
  <si>
    <t>2019年第二季度全国工程质量安全提升行动进展情况统计表（一）</t>
  </si>
  <si>
    <t>2019年第二季度全国工程质量安全提升行动进展情况统计表（二）</t>
  </si>
  <si>
    <t>序号</t>
  </si>
  <si>
    <t>省份</t>
  </si>
  <si>
    <t>“两书一牌”制度落实情况</t>
  </si>
  <si>
    <t>质量安全监督执法检查情况</t>
  </si>
  <si>
    <t>建筑施工安全生产标准化考评情况</t>
  </si>
  <si>
    <t>勘察设计质量情况</t>
  </si>
  <si>
    <t>工程技术进步情况</t>
  </si>
  <si>
    <t>超限高层专项审查及减隔震技术推广应用情况</t>
  </si>
  <si>
    <t>地方法规、标准规范编制情况</t>
  </si>
  <si>
    <t>新办理质量监督手续的工程(项)</t>
  </si>
  <si>
    <t>新办理竣工验收备案的工程(项)</t>
  </si>
  <si>
    <t>检查工程项目数</t>
  </si>
  <si>
    <t>下发监督执法检查整改单份数</t>
  </si>
  <si>
    <t>下发行政处罚书</t>
  </si>
  <si>
    <t>实施信用惩戒</t>
  </si>
  <si>
    <t>曝光违法违规典型案例起数</t>
  </si>
  <si>
    <t>其中：已签署授权书、承诺书的工程(项)</t>
  </si>
  <si>
    <t>其中：设立永久性标牌的工程(项)</t>
  </si>
  <si>
    <t>其中：建立质量信用档案的工程(项)</t>
  </si>
  <si>
    <t>其中：省级检查工程项目数</t>
  </si>
  <si>
    <t>其中：省级下发份数</t>
  </si>
  <si>
    <t>下发行政处罚书（份）</t>
  </si>
  <si>
    <t>处罚单位（个）</t>
  </si>
  <si>
    <t>处罚人员（名）</t>
  </si>
  <si>
    <t>实施信用惩戒（起）</t>
  </si>
  <si>
    <t>其中：省级实施起数</t>
  </si>
  <si>
    <t>其中：省级曝光起数</t>
  </si>
  <si>
    <t>施工企业考评率（%）</t>
  </si>
  <si>
    <t>在建项目考评率（%）</t>
  </si>
  <si>
    <t>设计文件审查项目数（个）</t>
  </si>
  <si>
    <t>初次审查合格项目数（个）</t>
  </si>
  <si>
    <t>初次审查合格率（%）</t>
  </si>
  <si>
    <t>违反强制性条文数（个）</t>
  </si>
  <si>
    <t>应用BIM的工程（个）</t>
  </si>
  <si>
    <t>应用6项以上新技术的工程（个）</t>
  </si>
  <si>
    <t>超限高层专项审查（项）</t>
  </si>
  <si>
    <t>新开工减隔震工程（项）</t>
  </si>
  <si>
    <t>新竣工减隔震工程（项）</t>
  </si>
  <si>
    <t>制定省级法规、规章（件）</t>
  </si>
  <si>
    <t>制定省级规范性文件（件）</t>
  </si>
  <si>
    <t>编制省级技术标准规范（件）</t>
  </si>
  <si>
    <t>编制省级技术导则（件）</t>
  </si>
  <si>
    <t>其中：通过（项）</t>
  </si>
  <si>
    <t>北 京</t>
  </si>
  <si>
    <t>天 津</t>
  </si>
  <si>
    <t>河 北</t>
  </si>
  <si>
    <t>山 西</t>
  </si>
  <si>
    <t>内蒙古</t>
  </si>
  <si>
    <t>辽 宁</t>
  </si>
  <si>
    <t>吉 林</t>
  </si>
  <si>
    <t>黑龙江</t>
  </si>
  <si>
    <t>上 海</t>
  </si>
  <si>
    <t>江 苏</t>
  </si>
  <si>
    <t>浙 江</t>
  </si>
  <si>
    <t>安 徽</t>
  </si>
  <si>
    <t>福 建</t>
  </si>
  <si>
    <t>江 西</t>
  </si>
  <si>
    <t>山 东</t>
  </si>
  <si>
    <t>河 南</t>
  </si>
  <si>
    <t>湖 北</t>
  </si>
  <si>
    <t>湖 南</t>
  </si>
  <si>
    <t>广 东</t>
  </si>
  <si>
    <t>广 西</t>
  </si>
  <si>
    <t>海 南</t>
  </si>
  <si>
    <t>四 川</t>
  </si>
  <si>
    <t>重 庆</t>
  </si>
  <si>
    <t>贵 州</t>
  </si>
  <si>
    <t>云 南</t>
  </si>
  <si>
    <t>西 藏</t>
  </si>
  <si>
    <t>陕 西</t>
  </si>
  <si>
    <t>甘 肃</t>
  </si>
  <si>
    <t>青 海</t>
  </si>
  <si>
    <t>宁 夏</t>
  </si>
  <si>
    <t>新 疆</t>
  </si>
  <si>
    <t>兵 团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</si>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</sst>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color indexed="8"/>
      <name val="Calibri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8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18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3" fillId="0" borderId="5" applyNumberFormat="0" applyFill="0" applyAlignment="0" applyProtection="0"/>
    <xf numFmtId="0" fontId="13" fillId="0" borderId="6" applyNumberFormat="0" applyFill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3" borderId="8" applyNumberFormat="0" applyFont="0" applyAlignment="0" applyProtection="0"/>
    <xf numFmtId="0" fontId="1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16" fillId="4" borderId="9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15" borderId="0" applyNumberFormat="0" applyBorder="0" applyAlignment="0" applyProtection="0"/>
    <xf numFmtId="0" fontId="27" fillId="13" borderId="9" applyNumberFormat="0" applyAlignment="0" applyProtection="0"/>
    <xf numFmtId="0" fontId="0" fillId="14" borderId="0" applyNumberFormat="0" applyBorder="0" applyAlignment="0" applyProtection="0"/>
    <xf numFmtId="0" fontId="10" fillId="19" borderId="0" applyNumberFormat="0" applyBorder="0" applyAlignment="0" applyProtection="0"/>
    <xf numFmtId="0" fontId="0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23" borderId="0" xfId="0" applyFont="1" applyFill="1" applyAlignment="1">
      <alignment vertical="center"/>
    </xf>
    <xf numFmtId="0" fontId="0" fillId="23" borderId="0" xfId="0" applyFill="1" applyAlignment="1">
      <alignment vertical="center"/>
    </xf>
    <xf numFmtId="0" fontId="3" fillId="23" borderId="0" xfId="0" applyFont="1" applyFill="1" applyAlignment="1">
      <alignment vertical="center"/>
    </xf>
    <xf numFmtId="0" fontId="4" fillId="23" borderId="0" xfId="0" applyNumberFormat="1" applyFont="1" applyFill="1" applyBorder="1" applyAlignment="1">
      <alignment vertical="center"/>
    </xf>
    <xf numFmtId="0" fontId="0" fillId="23" borderId="0" xfId="0" applyNumberFormat="1" applyFill="1" applyAlignment="1">
      <alignment vertical="center"/>
    </xf>
    <xf numFmtId="0" fontId="5" fillId="23" borderId="10" xfId="0" applyNumberFormat="1" applyFont="1" applyFill="1" applyBorder="1" applyAlignment="1">
      <alignment horizontal="center" vertical="center"/>
    </xf>
    <xf numFmtId="0" fontId="2" fillId="23" borderId="11" xfId="0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3" xfId="0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0" fontId="2" fillId="23" borderId="0" xfId="0" applyFont="1" applyFill="1" applyAlignment="1">
      <alignment horizontal="center" vertical="center" wrapText="1"/>
    </xf>
    <xf numFmtId="0" fontId="6" fillId="23" borderId="15" xfId="0" applyNumberFormat="1" applyFont="1" applyFill="1" applyBorder="1" applyAlignment="1">
      <alignment horizontal="center" vertical="center" wrapText="1"/>
    </xf>
    <xf numFmtId="0" fontId="7" fillId="23" borderId="16" xfId="0" applyNumberFormat="1" applyFont="1" applyFill="1" applyBorder="1" applyAlignment="1">
      <alignment horizontal="center" vertical="center" wrapText="1"/>
    </xf>
    <xf numFmtId="0" fontId="8" fillId="23" borderId="15" xfId="0" applyNumberFormat="1" applyFont="1" applyFill="1" applyBorder="1" applyAlignment="1">
      <alignment horizontal="center" vertical="center" wrapText="1"/>
    </xf>
    <xf numFmtId="0" fontId="6" fillId="23" borderId="17" xfId="0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/>
    </xf>
    <xf numFmtId="0" fontId="6" fillId="23" borderId="15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15" xfId="0" applyNumberFormat="1" applyFont="1" applyFill="1" applyBorder="1" applyAlignment="1">
      <alignment horizontal="center" vertical="center" wrapText="1"/>
    </xf>
    <xf numFmtId="0" fontId="6" fillId="23" borderId="0" xfId="0" applyFont="1" applyFill="1" applyBorder="1" applyAlignment="1">
      <alignment horizontal="center" vertical="center" wrapText="1"/>
    </xf>
    <xf numFmtId="0" fontId="9" fillId="23" borderId="0" xfId="0" applyFont="1" applyFill="1" applyAlignment="1">
      <alignment vertical="center" wrapText="1"/>
    </xf>
    <xf numFmtId="0" fontId="9" fillId="23" borderId="0" xfId="0" applyFont="1" applyFill="1" applyBorder="1" applyAlignment="1">
      <alignment horizontal="left" vertical="center" wrapText="1"/>
    </xf>
    <xf numFmtId="0" fontId="2" fillId="23" borderId="18" xfId="0" applyFont="1" applyFill="1" applyBorder="1" applyAlignment="1">
      <alignment horizontal="center" vertical="center" wrapText="1"/>
    </xf>
    <xf numFmtId="0" fontId="2" fillId="23" borderId="16" xfId="0" applyNumberFormat="1" applyFont="1" applyFill="1" applyBorder="1" applyAlignment="1">
      <alignment horizontal="center" vertical="center" wrapText="1"/>
    </xf>
    <xf numFmtId="0" fontId="2" fillId="23" borderId="19" xfId="0" applyFont="1" applyFill="1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 vertical="center" wrapText="1"/>
    </xf>
    <xf numFmtId="0" fontId="2" fillId="23" borderId="13" xfId="0" applyNumberFormat="1" applyFont="1" applyFill="1" applyBorder="1" applyAlignment="1">
      <alignment horizontal="center" vertical="center" wrapText="1"/>
    </xf>
    <xf numFmtId="0" fontId="2" fillId="23" borderId="17" xfId="0" applyNumberFormat="1" applyFont="1" applyFill="1" applyBorder="1" applyAlignment="1">
      <alignment horizontal="center" vertical="center" wrapText="1"/>
    </xf>
    <xf numFmtId="0" fontId="2" fillId="23" borderId="20" xfId="0" applyNumberFormat="1" applyFont="1" applyFill="1" applyBorder="1" applyAlignment="1">
      <alignment horizontal="center" vertical="center" wrapText="1"/>
    </xf>
    <xf numFmtId="0" fontId="2" fillId="23" borderId="21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3" borderId="22" xfId="0" applyFont="1" applyFill="1" applyBorder="1" applyAlignment="1">
      <alignment horizontal="center" vertical="center" wrapText="1"/>
    </xf>
    <xf numFmtId="0" fontId="2" fillId="23" borderId="11" xfId="0" applyNumberFormat="1" applyFont="1" applyFill="1" applyBorder="1" applyAlignment="1">
      <alignment horizontal="center" vertical="center" wrapText="1"/>
    </xf>
    <xf numFmtId="0" fontId="2" fillId="23" borderId="21" xfId="0" applyNumberFormat="1" applyFont="1" applyFill="1" applyBorder="1" applyAlignment="1">
      <alignment horizontal="center" vertical="center" wrapText="1"/>
    </xf>
    <xf numFmtId="0" fontId="2" fillId="23" borderId="23" xfId="0" applyFont="1" applyFill="1" applyBorder="1" applyAlignment="1">
      <alignment horizontal="center" vertical="center" wrapText="1"/>
    </xf>
    <xf numFmtId="0" fontId="2" fillId="23" borderId="24" xfId="0" applyFont="1" applyFill="1" applyBorder="1" applyAlignment="1">
      <alignment horizontal="center" vertical="center" wrapText="1"/>
    </xf>
    <xf numFmtId="0" fontId="2" fillId="23" borderId="15" xfId="0" applyNumberFormat="1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76" fontId="7" fillId="23" borderId="15" xfId="0" applyNumberFormat="1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view="pageBreakPreview" zoomScale="95" zoomScaleSheetLayoutView="95" workbookViewId="0" topLeftCell="A1">
      <selection activeCell="C7" sqref="C7"/>
    </sheetView>
  </sheetViews>
  <sheetFormatPr defaultColWidth="9.00390625" defaultRowHeight="13.5"/>
  <cols>
    <col min="1" max="1" width="5.75390625" style="2" customWidth="1"/>
    <col min="2" max="2" width="8.625" style="2" customWidth="1"/>
    <col min="3" max="3" width="9.875" style="2" customWidth="1"/>
    <col min="4" max="4" width="11.625" style="2" customWidth="1"/>
    <col min="5" max="5" width="10.00390625" style="2" customWidth="1"/>
    <col min="6" max="7" width="11.00390625" style="2" customWidth="1"/>
    <col min="8" max="8" width="10.375" style="3" customWidth="1"/>
    <col min="9" max="9" width="10.875" style="3" customWidth="1"/>
    <col min="10" max="10" width="7.25390625" style="2" customWidth="1"/>
    <col min="11" max="11" width="9.625" style="2" customWidth="1"/>
    <col min="12" max="12" width="8.125" style="2" customWidth="1"/>
    <col min="13" max="14" width="7.875" style="2" customWidth="1"/>
    <col min="15" max="15" width="5.50390625" style="2" bestFit="1" customWidth="1"/>
    <col min="16" max="17" width="8.25390625" style="2" customWidth="1"/>
    <col min="18" max="18" width="7.00390625" style="2" customWidth="1"/>
    <col min="19" max="20" width="8.00390625" style="2" customWidth="1"/>
    <col min="21" max="21" width="5.75390625" style="2" customWidth="1"/>
    <col min="22" max="23" width="8.125" style="2" customWidth="1"/>
    <col min="24" max="24" width="6.625" style="2" customWidth="1"/>
    <col min="25" max="25" width="7.875" style="2" customWidth="1"/>
    <col min="26" max="27" width="11.00390625" style="2" customWidth="1"/>
    <col min="28" max="31" width="10.625" style="2" customWidth="1"/>
    <col min="32" max="33" width="11.25390625" style="2" customWidth="1"/>
    <col min="34" max="35" width="10.625" style="2" customWidth="1"/>
    <col min="36" max="40" width="11.25390625" style="2" customWidth="1"/>
    <col min="41" max="41" width="10.50390625" style="2" customWidth="1"/>
    <col min="42" max="58" width="3.625" style="2" customWidth="1"/>
    <col min="59" max="16384" width="9.00390625" style="2" customWidth="1"/>
  </cols>
  <sheetData>
    <row r="1" spans="1:41" ht="21" customHeight="1">
      <c r="A1" s="4"/>
      <c r="C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U1" s="5"/>
      <c r="V1" s="5"/>
      <c r="W1" s="5"/>
      <c r="X1" s="5"/>
      <c r="Y1" s="5"/>
      <c r="Z1" s="4" t="s">
        <v>1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66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 t="s">
        <v>3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" customFormat="1" ht="29.25" customHeight="1">
      <c r="A3" s="7" t="s">
        <v>4</v>
      </c>
      <c r="B3" s="7" t="s">
        <v>5</v>
      </c>
      <c r="C3" s="8" t="s">
        <v>6</v>
      </c>
      <c r="D3" s="9"/>
      <c r="E3" s="9"/>
      <c r="F3" s="9"/>
      <c r="G3" s="25"/>
      <c r="H3" s="26" t="s">
        <v>7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6"/>
      <c r="Z3" s="13" t="s">
        <v>8</v>
      </c>
      <c r="AA3" s="37"/>
      <c r="AB3" s="38" t="s">
        <v>9</v>
      </c>
      <c r="AC3" s="13"/>
      <c r="AD3" s="13"/>
      <c r="AE3" s="37"/>
      <c r="AF3" s="38" t="s">
        <v>10</v>
      </c>
      <c r="AG3" s="33"/>
      <c r="AH3" s="12" t="s">
        <v>11</v>
      </c>
      <c r="AI3" s="12"/>
      <c r="AJ3" s="12"/>
      <c r="AK3" s="12"/>
      <c r="AL3" s="38" t="s">
        <v>12</v>
      </c>
      <c r="AM3" s="13"/>
      <c r="AN3" s="13"/>
      <c r="AO3" s="37"/>
    </row>
    <row r="4" spans="1:41" s="1" customFormat="1" ht="32.25" customHeight="1">
      <c r="A4" s="10"/>
      <c r="B4" s="10"/>
      <c r="C4" s="11" t="s">
        <v>13</v>
      </c>
      <c r="D4" s="12"/>
      <c r="E4" s="7" t="s">
        <v>14</v>
      </c>
      <c r="F4" s="12"/>
      <c r="G4" s="12"/>
      <c r="H4" s="27" t="s">
        <v>15</v>
      </c>
      <c r="I4" s="32"/>
      <c r="J4" s="7" t="s">
        <v>16</v>
      </c>
      <c r="K4" s="12"/>
      <c r="L4" s="12" t="s">
        <v>17</v>
      </c>
      <c r="M4" s="12"/>
      <c r="N4" s="12"/>
      <c r="O4" s="12"/>
      <c r="P4" s="12"/>
      <c r="Q4" s="12"/>
      <c r="R4" s="27" t="s">
        <v>18</v>
      </c>
      <c r="S4" s="34"/>
      <c r="T4" s="34"/>
      <c r="U4" s="34"/>
      <c r="V4" s="34"/>
      <c r="W4" s="34"/>
      <c r="X4" s="35" t="s">
        <v>19</v>
      </c>
      <c r="Y4" s="39"/>
      <c r="Z4" s="9"/>
      <c r="AA4" s="25"/>
      <c r="AB4" s="8"/>
      <c r="AC4" s="9"/>
      <c r="AD4" s="9"/>
      <c r="AE4" s="25"/>
      <c r="AF4" s="8"/>
      <c r="AG4" s="9"/>
      <c r="AH4" s="12"/>
      <c r="AI4" s="12"/>
      <c r="AJ4" s="12"/>
      <c r="AK4" s="12"/>
      <c r="AL4" s="8"/>
      <c r="AM4" s="9"/>
      <c r="AN4" s="9"/>
      <c r="AO4" s="25"/>
    </row>
    <row r="5" spans="1:41" s="1" customFormat="1" ht="24.75" customHeight="1">
      <c r="A5" s="10"/>
      <c r="B5" s="10"/>
      <c r="C5" s="13"/>
      <c r="D5" s="12" t="s">
        <v>20</v>
      </c>
      <c r="E5" s="13"/>
      <c r="F5" s="12" t="s">
        <v>21</v>
      </c>
      <c r="G5" s="28" t="s">
        <v>22</v>
      </c>
      <c r="H5" s="29"/>
      <c r="I5" s="32" t="s">
        <v>23</v>
      </c>
      <c r="J5" s="13"/>
      <c r="K5" s="12" t="s">
        <v>24</v>
      </c>
      <c r="L5" s="12" t="s">
        <v>25</v>
      </c>
      <c r="M5" s="12" t="s">
        <v>26</v>
      </c>
      <c r="N5" s="12" t="s">
        <v>27</v>
      </c>
      <c r="O5" s="11" t="s">
        <v>24</v>
      </c>
      <c r="P5" s="12"/>
      <c r="Q5" s="12"/>
      <c r="R5" s="12" t="s">
        <v>28</v>
      </c>
      <c r="S5" s="12" t="s">
        <v>26</v>
      </c>
      <c r="T5" s="12" t="s">
        <v>27</v>
      </c>
      <c r="U5" s="11" t="s">
        <v>29</v>
      </c>
      <c r="V5" s="12"/>
      <c r="W5" s="12"/>
      <c r="X5" s="29"/>
      <c r="Y5" s="12" t="s">
        <v>30</v>
      </c>
      <c r="Z5" s="40" t="s">
        <v>31</v>
      </c>
      <c r="AA5" s="40" t="s">
        <v>32</v>
      </c>
      <c r="AB5" s="40" t="s">
        <v>33</v>
      </c>
      <c r="AC5" s="40" t="s">
        <v>34</v>
      </c>
      <c r="AD5" s="40" t="s">
        <v>35</v>
      </c>
      <c r="AE5" s="40" t="s">
        <v>36</v>
      </c>
      <c r="AF5" s="40" t="s">
        <v>37</v>
      </c>
      <c r="AG5" s="40" t="s">
        <v>38</v>
      </c>
      <c r="AH5" s="38" t="s">
        <v>39</v>
      </c>
      <c r="AI5" s="33"/>
      <c r="AJ5" s="40" t="s">
        <v>40</v>
      </c>
      <c r="AK5" s="40" t="s">
        <v>41</v>
      </c>
      <c r="AL5" s="40" t="s">
        <v>42</v>
      </c>
      <c r="AM5" s="40" t="s">
        <v>43</v>
      </c>
      <c r="AN5" s="40" t="s">
        <v>44</v>
      </c>
      <c r="AO5" s="40" t="s">
        <v>45</v>
      </c>
    </row>
    <row r="6" spans="1:41" s="1" customFormat="1" ht="39.75" customHeight="1">
      <c r="A6" s="10"/>
      <c r="B6" s="10"/>
      <c r="C6" s="13"/>
      <c r="D6" s="7"/>
      <c r="E6" s="13"/>
      <c r="F6" s="12"/>
      <c r="G6" s="28"/>
      <c r="H6" s="30"/>
      <c r="I6" s="32"/>
      <c r="J6" s="13"/>
      <c r="K6" s="12"/>
      <c r="L6" s="12"/>
      <c r="M6" s="12"/>
      <c r="N6" s="12"/>
      <c r="O6" s="33"/>
      <c r="P6" s="7" t="s">
        <v>26</v>
      </c>
      <c r="Q6" s="7" t="s">
        <v>27</v>
      </c>
      <c r="R6" s="12"/>
      <c r="S6" s="12"/>
      <c r="T6" s="12"/>
      <c r="U6" s="33"/>
      <c r="V6" s="7" t="s">
        <v>26</v>
      </c>
      <c r="W6" s="7" t="s">
        <v>27</v>
      </c>
      <c r="X6" s="30"/>
      <c r="Y6" s="12"/>
      <c r="Z6" s="12"/>
      <c r="AA6" s="12"/>
      <c r="AB6" s="12"/>
      <c r="AC6" s="12"/>
      <c r="AD6" s="12"/>
      <c r="AE6" s="12"/>
      <c r="AF6" s="12"/>
      <c r="AG6" s="12"/>
      <c r="AH6" s="43"/>
      <c r="AI6" s="28" t="s">
        <v>46</v>
      </c>
      <c r="AJ6" s="12"/>
      <c r="AK6" s="12"/>
      <c r="AL6" s="12"/>
      <c r="AM6" s="12"/>
      <c r="AN6" s="12"/>
      <c r="AO6" s="12"/>
    </row>
    <row r="7" spans="1:41" ht="16.5" customHeight="1">
      <c r="A7" s="14">
        <v>1</v>
      </c>
      <c r="B7" s="15" t="s">
        <v>47</v>
      </c>
      <c r="C7" s="16">
        <v>730</v>
      </c>
      <c r="D7" s="16">
        <v>730</v>
      </c>
      <c r="E7" s="16">
        <v>309</v>
      </c>
      <c r="F7" s="16">
        <v>309</v>
      </c>
      <c r="G7" s="16">
        <v>309</v>
      </c>
      <c r="H7" s="16">
        <v>9085</v>
      </c>
      <c r="I7" s="16">
        <v>1014</v>
      </c>
      <c r="J7" s="16">
        <v>5747</v>
      </c>
      <c r="K7" s="16">
        <v>784</v>
      </c>
      <c r="L7" s="16">
        <v>877</v>
      </c>
      <c r="M7" s="16">
        <v>772</v>
      </c>
      <c r="N7" s="16">
        <v>477</v>
      </c>
      <c r="O7" s="16">
        <v>73</v>
      </c>
      <c r="P7" s="16">
        <v>61</v>
      </c>
      <c r="Q7" s="16">
        <v>34</v>
      </c>
      <c r="R7" s="16">
        <v>546</v>
      </c>
      <c r="S7" s="16">
        <v>165</v>
      </c>
      <c r="T7" s="16">
        <v>483</v>
      </c>
      <c r="U7" s="16">
        <v>195</v>
      </c>
      <c r="V7" s="16">
        <v>41</v>
      </c>
      <c r="W7" s="16">
        <v>159</v>
      </c>
      <c r="X7" s="16">
        <v>85</v>
      </c>
      <c r="Y7" s="16">
        <v>0</v>
      </c>
      <c r="Z7" s="41">
        <v>100</v>
      </c>
      <c r="AA7" s="41">
        <v>100</v>
      </c>
      <c r="AB7" s="16">
        <v>1621</v>
      </c>
      <c r="AC7" s="16">
        <v>0</v>
      </c>
      <c r="AD7" s="41">
        <v>0</v>
      </c>
      <c r="AE7" s="16">
        <v>859</v>
      </c>
      <c r="AF7" s="16">
        <v>0</v>
      </c>
      <c r="AG7" s="16">
        <v>0</v>
      </c>
      <c r="AH7" s="16">
        <v>5</v>
      </c>
      <c r="AI7" s="16">
        <v>3</v>
      </c>
      <c r="AJ7" s="16">
        <v>0</v>
      </c>
      <c r="AK7" s="16">
        <v>0</v>
      </c>
      <c r="AL7" s="16">
        <v>0</v>
      </c>
      <c r="AM7" s="16">
        <v>8</v>
      </c>
      <c r="AN7" s="16">
        <v>5</v>
      </c>
      <c r="AO7" s="16">
        <v>0</v>
      </c>
    </row>
    <row r="8" spans="1:41" ht="16.5" customHeight="1">
      <c r="A8" s="17">
        <v>2</v>
      </c>
      <c r="B8" s="18" t="s">
        <v>48</v>
      </c>
      <c r="C8" s="16">
        <v>388</v>
      </c>
      <c r="D8" s="16">
        <v>388</v>
      </c>
      <c r="E8" s="16">
        <v>179</v>
      </c>
      <c r="F8" s="16">
        <v>179</v>
      </c>
      <c r="G8" s="16">
        <v>179</v>
      </c>
      <c r="H8" s="16">
        <v>3501</v>
      </c>
      <c r="I8" s="16">
        <v>438</v>
      </c>
      <c r="J8" s="16">
        <v>2847</v>
      </c>
      <c r="K8" s="16">
        <v>254</v>
      </c>
      <c r="L8" s="16">
        <v>133</v>
      </c>
      <c r="M8" s="16">
        <v>133</v>
      </c>
      <c r="N8" s="16">
        <v>0</v>
      </c>
      <c r="O8" s="16">
        <v>9</v>
      </c>
      <c r="P8" s="16">
        <v>9</v>
      </c>
      <c r="Q8" s="16">
        <v>0</v>
      </c>
      <c r="R8" s="16">
        <v>133</v>
      </c>
      <c r="S8" s="16">
        <v>133</v>
      </c>
      <c r="T8" s="16">
        <v>0</v>
      </c>
      <c r="U8" s="16">
        <v>9</v>
      </c>
      <c r="V8" s="16">
        <v>9</v>
      </c>
      <c r="W8" s="16">
        <v>0</v>
      </c>
      <c r="X8" s="16">
        <v>133</v>
      </c>
      <c r="Y8" s="16">
        <v>9</v>
      </c>
      <c r="Z8" s="41">
        <v>45.2</v>
      </c>
      <c r="AA8" s="41">
        <v>48.86</v>
      </c>
      <c r="AB8" s="16">
        <v>467</v>
      </c>
      <c r="AC8" s="16">
        <v>389</v>
      </c>
      <c r="AD8" s="41">
        <v>83.3</v>
      </c>
      <c r="AE8" s="16">
        <v>143</v>
      </c>
      <c r="AF8" s="16">
        <v>12</v>
      </c>
      <c r="AG8" s="16">
        <v>30</v>
      </c>
      <c r="AH8" s="16">
        <v>2</v>
      </c>
      <c r="AI8" s="16">
        <v>2</v>
      </c>
      <c r="AJ8" s="16">
        <v>2</v>
      </c>
      <c r="AK8" s="16">
        <v>1</v>
      </c>
      <c r="AL8" s="16">
        <v>0</v>
      </c>
      <c r="AM8" s="16">
        <v>2</v>
      </c>
      <c r="AN8" s="16">
        <v>3</v>
      </c>
      <c r="AO8" s="16">
        <v>0</v>
      </c>
    </row>
    <row r="9" spans="1:41" ht="16.5" customHeight="1">
      <c r="A9" s="17">
        <v>3</v>
      </c>
      <c r="B9" s="18" t="s">
        <v>49</v>
      </c>
      <c r="C9" s="16">
        <v>2787</v>
      </c>
      <c r="D9" s="16">
        <v>2787</v>
      </c>
      <c r="E9" s="16">
        <v>1770</v>
      </c>
      <c r="F9" s="16">
        <v>1770</v>
      </c>
      <c r="G9" s="16">
        <v>1770</v>
      </c>
      <c r="H9" s="16">
        <v>8091</v>
      </c>
      <c r="I9" s="16">
        <v>135</v>
      </c>
      <c r="J9" s="16">
        <v>3012</v>
      </c>
      <c r="K9" s="16">
        <v>96</v>
      </c>
      <c r="L9" s="16">
        <v>165</v>
      </c>
      <c r="M9" s="16">
        <v>167</v>
      </c>
      <c r="N9" s="16">
        <v>22</v>
      </c>
      <c r="O9" s="16">
        <v>13</v>
      </c>
      <c r="P9" s="16">
        <v>5</v>
      </c>
      <c r="Q9" s="16">
        <v>1</v>
      </c>
      <c r="R9" s="16">
        <v>16</v>
      </c>
      <c r="S9" s="16">
        <v>18</v>
      </c>
      <c r="T9" s="16">
        <v>24</v>
      </c>
      <c r="U9" s="16">
        <v>0</v>
      </c>
      <c r="V9" s="16">
        <v>0</v>
      </c>
      <c r="W9" s="16">
        <v>0</v>
      </c>
      <c r="X9" s="16">
        <v>51</v>
      </c>
      <c r="Y9" s="16">
        <v>14</v>
      </c>
      <c r="Z9" s="41">
        <v>71.7</v>
      </c>
      <c r="AA9" s="41">
        <v>82</v>
      </c>
      <c r="AB9" s="16">
        <v>4894</v>
      </c>
      <c r="AC9" s="16">
        <v>2152</v>
      </c>
      <c r="AD9" s="41">
        <v>44</v>
      </c>
      <c r="AE9" s="16">
        <v>688</v>
      </c>
      <c r="AF9" s="16">
        <v>9</v>
      </c>
      <c r="AG9" s="16">
        <v>21</v>
      </c>
      <c r="AH9" s="16">
        <v>2</v>
      </c>
      <c r="AI9" s="16">
        <v>2</v>
      </c>
      <c r="AJ9" s="16">
        <v>1</v>
      </c>
      <c r="AK9" s="16">
        <v>0</v>
      </c>
      <c r="AL9" s="16">
        <v>0</v>
      </c>
      <c r="AM9" s="16">
        <v>3</v>
      </c>
      <c r="AN9" s="16">
        <v>19</v>
      </c>
      <c r="AO9" s="16">
        <v>0</v>
      </c>
    </row>
    <row r="10" spans="1:41" ht="16.5" customHeight="1">
      <c r="A10" s="17">
        <v>4</v>
      </c>
      <c r="B10" s="18" t="s">
        <v>50</v>
      </c>
      <c r="C10" s="16">
        <v>868</v>
      </c>
      <c r="D10" s="16">
        <v>868</v>
      </c>
      <c r="E10" s="16">
        <v>281</v>
      </c>
      <c r="F10" s="16">
        <v>281</v>
      </c>
      <c r="G10" s="16">
        <v>281</v>
      </c>
      <c r="H10" s="16">
        <v>2443</v>
      </c>
      <c r="I10" s="16">
        <v>662</v>
      </c>
      <c r="J10" s="16">
        <v>2314</v>
      </c>
      <c r="K10" s="16">
        <v>45</v>
      </c>
      <c r="L10" s="16">
        <v>26</v>
      </c>
      <c r="M10" s="16">
        <v>26</v>
      </c>
      <c r="N10" s="16">
        <v>0</v>
      </c>
      <c r="O10" s="16">
        <v>4</v>
      </c>
      <c r="P10" s="16">
        <v>4</v>
      </c>
      <c r="Q10" s="16">
        <v>0</v>
      </c>
      <c r="R10" s="16">
        <v>38</v>
      </c>
      <c r="S10" s="16">
        <v>76</v>
      </c>
      <c r="T10" s="16">
        <v>0</v>
      </c>
      <c r="U10" s="16">
        <v>38</v>
      </c>
      <c r="V10" s="16">
        <v>76</v>
      </c>
      <c r="W10" s="16">
        <v>0</v>
      </c>
      <c r="X10" s="16">
        <v>0</v>
      </c>
      <c r="Y10" s="16">
        <v>0</v>
      </c>
      <c r="Z10" s="41">
        <v>71.2</v>
      </c>
      <c r="AA10" s="41">
        <v>100</v>
      </c>
      <c r="AB10" s="16">
        <v>955</v>
      </c>
      <c r="AC10" s="16">
        <v>621</v>
      </c>
      <c r="AD10" s="41">
        <v>65</v>
      </c>
      <c r="AE10" s="16">
        <v>698</v>
      </c>
      <c r="AF10" s="16">
        <v>12</v>
      </c>
      <c r="AG10" s="16">
        <v>10</v>
      </c>
      <c r="AH10" s="16">
        <v>0</v>
      </c>
      <c r="AI10" s="16">
        <v>0</v>
      </c>
      <c r="AJ10" s="16">
        <v>4</v>
      </c>
      <c r="AK10" s="16">
        <v>6</v>
      </c>
      <c r="AL10" s="16">
        <v>0</v>
      </c>
      <c r="AM10" s="16">
        <v>3</v>
      </c>
      <c r="AN10" s="16">
        <v>3</v>
      </c>
      <c r="AO10" s="16">
        <v>0</v>
      </c>
    </row>
    <row r="11" spans="1:41" ht="16.5" customHeight="1">
      <c r="A11" s="17">
        <v>5</v>
      </c>
      <c r="B11" s="18" t="s">
        <v>51</v>
      </c>
      <c r="C11" s="16">
        <v>685</v>
      </c>
      <c r="D11" s="16">
        <v>659</v>
      </c>
      <c r="E11" s="16">
        <v>487</v>
      </c>
      <c r="F11" s="16">
        <v>456</v>
      </c>
      <c r="G11" s="16">
        <v>381</v>
      </c>
      <c r="H11" s="16">
        <v>2318</v>
      </c>
      <c r="I11" s="16">
        <v>19</v>
      </c>
      <c r="J11" s="16">
        <v>2011</v>
      </c>
      <c r="K11" s="16">
        <v>9</v>
      </c>
      <c r="L11" s="16">
        <v>69</v>
      </c>
      <c r="M11" s="16">
        <v>69</v>
      </c>
      <c r="N11" s="16">
        <v>1</v>
      </c>
      <c r="O11" s="16">
        <v>1</v>
      </c>
      <c r="P11" s="16">
        <v>1</v>
      </c>
      <c r="Q11" s="16">
        <v>0</v>
      </c>
      <c r="R11" s="16">
        <v>44</v>
      </c>
      <c r="S11" s="16">
        <v>37</v>
      </c>
      <c r="T11" s="16">
        <v>21</v>
      </c>
      <c r="U11" s="16">
        <v>0</v>
      </c>
      <c r="V11" s="16">
        <v>0</v>
      </c>
      <c r="W11" s="16">
        <v>0</v>
      </c>
      <c r="X11" s="16">
        <v>34</v>
      </c>
      <c r="Y11" s="16">
        <v>0</v>
      </c>
      <c r="Z11" s="41">
        <v>27.3</v>
      </c>
      <c r="AA11" s="41">
        <v>100</v>
      </c>
      <c r="AB11" s="16">
        <v>1835</v>
      </c>
      <c r="AC11" s="16">
        <v>616</v>
      </c>
      <c r="AD11" s="41">
        <v>33.6</v>
      </c>
      <c r="AE11" s="16">
        <v>2258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4</v>
      </c>
      <c r="AO11" s="16">
        <v>0</v>
      </c>
    </row>
    <row r="12" spans="1:41" ht="16.5" customHeight="1">
      <c r="A12" s="17">
        <v>6</v>
      </c>
      <c r="B12" s="18" t="s">
        <v>52</v>
      </c>
      <c r="C12" s="16">
        <v>2125</v>
      </c>
      <c r="D12" s="16">
        <v>2125</v>
      </c>
      <c r="E12" s="16">
        <v>1300</v>
      </c>
      <c r="F12" s="16">
        <v>1300</v>
      </c>
      <c r="G12" s="16">
        <v>1300</v>
      </c>
      <c r="H12" s="16">
        <v>3584</v>
      </c>
      <c r="I12" s="16">
        <v>27</v>
      </c>
      <c r="J12" s="16">
        <v>1181</v>
      </c>
      <c r="K12" s="16">
        <v>19</v>
      </c>
      <c r="L12" s="16">
        <v>36</v>
      </c>
      <c r="M12" s="16">
        <v>33</v>
      </c>
      <c r="N12" s="16">
        <v>3</v>
      </c>
      <c r="O12" s="16">
        <v>1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41">
        <v>91</v>
      </c>
      <c r="AA12" s="41">
        <v>88</v>
      </c>
      <c r="AB12" s="16">
        <v>912</v>
      </c>
      <c r="AC12" s="16">
        <v>229</v>
      </c>
      <c r="AD12" s="41">
        <v>25</v>
      </c>
      <c r="AE12" s="16">
        <v>193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</row>
    <row r="13" spans="1:41" ht="16.5" customHeight="1">
      <c r="A13" s="17">
        <v>7</v>
      </c>
      <c r="B13" s="18" t="s">
        <v>53</v>
      </c>
      <c r="C13" s="16">
        <v>1018</v>
      </c>
      <c r="D13" s="16">
        <v>1018</v>
      </c>
      <c r="E13" s="16">
        <v>551</v>
      </c>
      <c r="F13" s="16">
        <v>551</v>
      </c>
      <c r="G13" s="16">
        <v>551</v>
      </c>
      <c r="H13" s="16">
        <v>1946</v>
      </c>
      <c r="I13" s="16">
        <v>51</v>
      </c>
      <c r="J13" s="16">
        <v>2204</v>
      </c>
      <c r="K13" s="16">
        <v>14</v>
      </c>
      <c r="L13" s="16">
        <v>40</v>
      </c>
      <c r="M13" s="16">
        <v>38</v>
      </c>
      <c r="N13" s="16">
        <v>19</v>
      </c>
      <c r="O13" s="16">
        <v>4</v>
      </c>
      <c r="P13" s="16">
        <v>4</v>
      </c>
      <c r="Q13" s="16">
        <v>12</v>
      </c>
      <c r="R13" s="16">
        <v>1</v>
      </c>
      <c r="S13" s="16">
        <v>0</v>
      </c>
      <c r="T13" s="16">
        <v>0</v>
      </c>
      <c r="U13" s="16">
        <v>1</v>
      </c>
      <c r="V13" s="16">
        <v>0</v>
      </c>
      <c r="W13" s="16">
        <v>0</v>
      </c>
      <c r="X13" s="16">
        <v>3</v>
      </c>
      <c r="Y13" s="16">
        <v>0</v>
      </c>
      <c r="Z13" s="41">
        <v>100</v>
      </c>
      <c r="AA13" s="41">
        <v>0.001</v>
      </c>
      <c r="AB13" s="16">
        <v>1437</v>
      </c>
      <c r="AC13" s="16">
        <v>57</v>
      </c>
      <c r="AD13" s="41">
        <v>4</v>
      </c>
      <c r="AE13" s="16">
        <v>943</v>
      </c>
      <c r="AF13" s="16">
        <v>0</v>
      </c>
      <c r="AG13" s="16">
        <v>0</v>
      </c>
      <c r="AH13" s="16">
        <v>2</v>
      </c>
      <c r="AI13" s="16">
        <v>2</v>
      </c>
      <c r="AJ13" s="16">
        <v>0</v>
      </c>
      <c r="AK13" s="16">
        <v>0</v>
      </c>
      <c r="AL13" s="16">
        <v>0</v>
      </c>
      <c r="AM13" s="16">
        <v>0</v>
      </c>
      <c r="AN13" s="16">
        <v>1</v>
      </c>
      <c r="AO13" s="16">
        <v>0</v>
      </c>
    </row>
    <row r="14" spans="1:41" ht="16.5" customHeight="1">
      <c r="A14" s="17">
        <v>8</v>
      </c>
      <c r="B14" s="18" t="s">
        <v>54</v>
      </c>
      <c r="C14" s="16">
        <v>883</v>
      </c>
      <c r="D14" s="16">
        <v>883</v>
      </c>
      <c r="E14" s="16">
        <v>365</v>
      </c>
      <c r="F14" s="16">
        <v>365</v>
      </c>
      <c r="G14" s="16">
        <v>365</v>
      </c>
      <c r="H14" s="16">
        <v>1083</v>
      </c>
      <c r="I14" s="16">
        <v>63</v>
      </c>
      <c r="J14" s="16">
        <v>577</v>
      </c>
      <c r="K14" s="16">
        <v>29</v>
      </c>
      <c r="L14" s="16">
        <v>4</v>
      </c>
      <c r="M14" s="16">
        <v>3</v>
      </c>
      <c r="N14" s="16">
        <v>2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41">
        <v>0</v>
      </c>
      <c r="AA14" s="41">
        <v>0</v>
      </c>
      <c r="AB14" s="16">
        <v>493</v>
      </c>
      <c r="AC14" s="16">
        <v>301</v>
      </c>
      <c r="AD14" s="41">
        <v>61</v>
      </c>
      <c r="AE14" s="16">
        <v>235</v>
      </c>
      <c r="AF14" s="16">
        <v>0</v>
      </c>
      <c r="AG14" s="16">
        <v>0</v>
      </c>
      <c r="AH14" s="16">
        <v>1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1</v>
      </c>
    </row>
    <row r="15" spans="1:41" ht="16.5" customHeight="1">
      <c r="A15" s="17">
        <v>9</v>
      </c>
      <c r="B15" s="18" t="s">
        <v>55</v>
      </c>
      <c r="C15" s="16">
        <v>1282</v>
      </c>
      <c r="D15" s="16">
        <v>1282</v>
      </c>
      <c r="E15" s="16">
        <v>832</v>
      </c>
      <c r="F15" s="16">
        <v>832</v>
      </c>
      <c r="G15" s="16">
        <v>832</v>
      </c>
      <c r="H15" s="16">
        <v>7781</v>
      </c>
      <c r="I15" s="16">
        <v>134</v>
      </c>
      <c r="J15" s="16">
        <v>1321</v>
      </c>
      <c r="K15" s="16">
        <v>19</v>
      </c>
      <c r="L15" s="16">
        <v>289</v>
      </c>
      <c r="M15" s="16">
        <v>289</v>
      </c>
      <c r="N15" s="16">
        <v>0</v>
      </c>
      <c r="O15" s="16">
        <v>26</v>
      </c>
      <c r="P15" s="16">
        <v>26</v>
      </c>
      <c r="Q15" s="16">
        <v>0</v>
      </c>
      <c r="R15" s="16">
        <v>289</v>
      </c>
      <c r="S15" s="16">
        <v>289</v>
      </c>
      <c r="T15" s="16">
        <v>187</v>
      </c>
      <c r="U15" s="16">
        <v>26</v>
      </c>
      <c r="V15" s="16">
        <v>26</v>
      </c>
      <c r="W15" s="16">
        <v>12</v>
      </c>
      <c r="X15" s="16">
        <v>0</v>
      </c>
      <c r="Y15" s="16">
        <v>0</v>
      </c>
      <c r="Z15" s="41">
        <v>100</v>
      </c>
      <c r="AA15" s="41">
        <v>100</v>
      </c>
      <c r="AB15" s="16">
        <v>219</v>
      </c>
      <c r="AC15" s="16">
        <v>192</v>
      </c>
      <c r="AD15" s="41">
        <v>87.6</v>
      </c>
      <c r="AE15" s="16">
        <v>85</v>
      </c>
      <c r="AF15" s="16">
        <v>168</v>
      </c>
      <c r="AG15" s="16">
        <v>0</v>
      </c>
      <c r="AH15" s="16">
        <v>17</v>
      </c>
      <c r="AI15" s="16">
        <v>17</v>
      </c>
      <c r="AJ15" s="16">
        <v>0</v>
      </c>
      <c r="AK15" s="16">
        <v>0</v>
      </c>
      <c r="AL15" s="16">
        <v>0</v>
      </c>
      <c r="AM15" s="16">
        <v>1</v>
      </c>
      <c r="AN15" s="16">
        <v>13</v>
      </c>
      <c r="AO15" s="16">
        <v>0</v>
      </c>
    </row>
    <row r="16" spans="1:41" ht="16.5" customHeight="1">
      <c r="A16" s="17">
        <v>10</v>
      </c>
      <c r="B16" s="18" t="s">
        <v>56</v>
      </c>
      <c r="C16" s="16">
        <v>6297</v>
      </c>
      <c r="D16" s="16">
        <v>6297</v>
      </c>
      <c r="E16" s="16">
        <v>3644</v>
      </c>
      <c r="F16" s="16">
        <v>3644</v>
      </c>
      <c r="G16" s="16">
        <v>3644</v>
      </c>
      <c r="H16" s="16">
        <v>20382</v>
      </c>
      <c r="I16" s="16">
        <v>106</v>
      </c>
      <c r="J16" s="16">
        <v>12916</v>
      </c>
      <c r="K16" s="16">
        <v>10</v>
      </c>
      <c r="L16" s="16">
        <v>711</v>
      </c>
      <c r="M16" s="16">
        <v>643</v>
      </c>
      <c r="N16" s="16">
        <v>77</v>
      </c>
      <c r="O16" s="16">
        <v>12</v>
      </c>
      <c r="P16" s="16">
        <v>11</v>
      </c>
      <c r="Q16" s="16">
        <v>0</v>
      </c>
      <c r="R16" s="16">
        <v>543</v>
      </c>
      <c r="S16" s="16">
        <v>363</v>
      </c>
      <c r="T16" s="16">
        <v>181</v>
      </c>
      <c r="U16" s="16">
        <v>11</v>
      </c>
      <c r="V16" s="16">
        <v>11</v>
      </c>
      <c r="W16" s="16">
        <v>0</v>
      </c>
      <c r="X16" s="16">
        <v>114</v>
      </c>
      <c r="Y16" s="16">
        <v>39</v>
      </c>
      <c r="Z16" s="41">
        <v>54.43</v>
      </c>
      <c r="AA16" s="41">
        <v>95</v>
      </c>
      <c r="AB16" s="16">
        <v>6338</v>
      </c>
      <c r="AC16" s="16">
        <v>889</v>
      </c>
      <c r="AD16" s="41">
        <v>14.029999999999998</v>
      </c>
      <c r="AE16" s="16">
        <v>5229</v>
      </c>
      <c r="AF16" s="16">
        <v>20</v>
      </c>
      <c r="AG16" s="16">
        <v>9</v>
      </c>
      <c r="AH16" s="16">
        <v>11</v>
      </c>
      <c r="AI16" s="16">
        <v>10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</row>
    <row r="17" spans="1:41" ht="16.5" customHeight="1">
      <c r="A17" s="17">
        <v>11</v>
      </c>
      <c r="B17" s="18" t="s">
        <v>57</v>
      </c>
      <c r="C17" s="16">
        <v>3217</v>
      </c>
      <c r="D17" s="16">
        <v>3217</v>
      </c>
      <c r="E17" s="16">
        <v>1758</v>
      </c>
      <c r="F17" s="16">
        <v>1758</v>
      </c>
      <c r="G17" s="16">
        <v>1758</v>
      </c>
      <c r="H17" s="16">
        <v>21002</v>
      </c>
      <c r="I17" s="16">
        <v>5</v>
      </c>
      <c r="J17" s="16">
        <v>13701</v>
      </c>
      <c r="K17" s="16">
        <v>5</v>
      </c>
      <c r="L17" s="16">
        <v>390</v>
      </c>
      <c r="M17" s="16">
        <v>344</v>
      </c>
      <c r="N17" s="16">
        <v>46</v>
      </c>
      <c r="O17" s="16">
        <v>4</v>
      </c>
      <c r="P17" s="16">
        <v>3</v>
      </c>
      <c r="Q17" s="16">
        <v>4</v>
      </c>
      <c r="R17" s="16">
        <v>1366</v>
      </c>
      <c r="S17" s="16">
        <v>812</v>
      </c>
      <c r="T17" s="16">
        <v>785</v>
      </c>
      <c r="U17" s="16">
        <v>4</v>
      </c>
      <c r="V17" s="16">
        <v>3</v>
      </c>
      <c r="W17" s="16">
        <v>4</v>
      </c>
      <c r="X17" s="16">
        <v>81</v>
      </c>
      <c r="Y17" s="16">
        <v>0</v>
      </c>
      <c r="Z17" s="41">
        <v>61.1</v>
      </c>
      <c r="AA17" s="41">
        <v>83.5</v>
      </c>
      <c r="AB17" s="16">
        <v>6069</v>
      </c>
      <c r="AC17" s="16">
        <v>2213</v>
      </c>
      <c r="AD17" s="41">
        <v>36.3</v>
      </c>
      <c r="AE17" s="16">
        <v>1189</v>
      </c>
      <c r="AF17" s="16">
        <v>91</v>
      </c>
      <c r="AG17" s="16">
        <v>97</v>
      </c>
      <c r="AH17" s="16">
        <v>9</v>
      </c>
      <c r="AI17" s="16">
        <v>9</v>
      </c>
      <c r="AJ17" s="16">
        <v>3</v>
      </c>
      <c r="AK17" s="16">
        <v>0</v>
      </c>
      <c r="AL17" s="16">
        <v>0</v>
      </c>
      <c r="AM17" s="16">
        <v>0</v>
      </c>
      <c r="AN17" s="16">
        <v>3</v>
      </c>
      <c r="AO17" s="16">
        <v>0</v>
      </c>
    </row>
    <row r="18" spans="1:41" ht="16.5" customHeight="1">
      <c r="A18" s="17">
        <v>12</v>
      </c>
      <c r="B18" s="18" t="s">
        <v>58</v>
      </c>
      <c r="C18" s="16">
        <v>2253</v>
      </c>
      <c r="D18" s="16">
        <v>2253</v>
      </c>
      <c r="E18" s="16">
        <v>5586</v>
      </c>
      <c r="F18" s="16">
        <v>5586</v>
      </c>
      <c r="G18" s="16">
        <v>5586</v>
      </c>
      <c r="H18" s="16">
        <v>9773</v>
      </c>
      <c r="I18" s="16">
        <v>68</v>
      </c>
      <c r="J18" s="16">
        <v>4797</v>
      </c>
      <c r="K18" s="16">
        <v>16</v>
      </c>
      <c r="L18" s="16">
        <v>155</v>
      </c>
      <c r="M18" s="16">
        <v>69</v>
      </c>
      <c r="N18" s="16">
        <v>58</v>
      </c>
      <c r="O18" s="16">
        <v>43</v>
      </c>
      <c r="P18" s="16">
        <v>16</v>
      </c>
      <c r="Q18" s="16">
        <v>27</v>
      </c>
      <c r="R18" s="16">
        <v>124</v>
      </c>
      <c r="S18" s="16">
        <v>87</v>
      </c>
      <c r="T18" s="16">
        <v>105</v>
      </c>
      <c r="U18" s="16">
        <v>1</v>
      </c>
      <c r="V18" s="16">
        <v>1</v>
      </c>
      <c r="W18" s="16">
        <v>0</v>
      </c>
      <c r="X18" s="16">
        <v>26</v>
      </c>
      <c r="Y18" s="16">
        <v>0</v>
      </c>
      <c r="Z18" s="41">
        <v>84.2</v>
      </c>
      <c r="AA18" s="41">
        <v>81.3</v>
      </c>
      <c r="AB18" s="16">
        <v>15432</v>
      </c>
      <c r="AC18" s="16">
        <v>7593</v>
      </c>
      <c r="AD18" s="41">
        <v>49.02</v>
      </c>
      <c r="AE18" s="16">
        <v>1343</v>
      </c>
      <c r="AF18" s="16">
        <v>13</v>
      </c>
      <c r="AG18" s="16">
        <v>0</v>
      </c>
      <c r="AH18" s="16">
        <v>1</v>
      </c>
      <c r="AI18" s="16">
        <v>1</v>
      </c>
      <c r="AJ18" s="16">
        <v>0</v>
      </c>
      <c r="AK18" s="16">
        <v>0</v>
      </c>
      <c r="AL18" s="16">
        <v>0</v>
      </c>
      <c r="AM18" s="16">
        <v>2</v>
      </c>
      <c r="AN18" s="16">
        <v>0</v>
      </c>
      <c r="AO18" s="16">
        <v>0</v>
      </c>
    </row>
    <row r="19" spans="1:41" ht="16.5" customHeight="1">
      <c r="A19" s="17">
        <v>13</v>
      </c>
      <c r="B19" s="18" t="s">
        <v>59</v>
      </c>
      <c r="C19" s="16">
        <v>1148</v>
      </c>
      <c r="D19" s="16">
        <v>1148</v>
      </c>
      <c r="E19" s="16">
        <v>363</v>
      </c>
      <c r="F19" s="16">
        <v>363</v>
      </c>
      <c r="G19" s="16">
        <v>363</v>
      </c>
      <c r="H19" s="16">
        <v>4157</v>
      </c>
      <c r="I19" s="16">
        <v>88</v>
      </c>
      <c r="J19" s="16">
        <v>8620</v>
      </c>
      <c r="K19" s="16">
        <v>86</v>
      </c>
      <c r="L19" s="16">
        <v>39</v>
      </c>
      <c r="M19" s="16">
        <v>28</v>
      </c>
      <c r="N19" s="16">
        <v>11</v>
      </c>
      <c r="O19" s="16">
        <v>0</v>
      </c>
      <c r="P19" s="16">
        <v>0</v>
      </c>
      <c r="Q19" s="16">
        <v>0</v>
      </c>
      <c r="R19" s="16">
        <v>219</v>
      </c>
      <c r="S19" s="16">
        <v>140</v>
      </c>
      <c r="T19" s="16">
        <v>183</v>
      </c>
      <c r="U19" s="16">
        <v>115</v>
      </c>
      <c r="V19" s="16">
        <v>36</v>
      </c>
      <c r="W19" s="16">
        <v>79</v>
      </c>
      <c r="X19" s="16">
        <v>29</v>
      </c>
      <c r="Y19" s="16">
        <v>29</v>
      </c>
      <c r="Z19" s="41">
        <v>98</v>
      </c>
      <c r="AA19" s="41">
        <v>100</v>
      </c>
      <c r="AB19" s="16">
        <v>4525</v>
      </c>
      <c r="AC19" s="16">
        <v>468</v>
      </c>
      <c r="AD19" s="41">
        <v>10</v>
      </c>
      <c r="AE19" s="16">
        <v>208</v>
      </c>
      <c r="AF19" s="16">
        <v>40</v>
      </c>
      <c r="AG19" s="16">
        <v>0</v>
      </c>
      <c r="AH19" s="16">
        <v>4</v>
      </c>
      <c r="AI19" s="16">
        <v>4</v>
      </c>
      <c r="AJ19" s="16">
        <v>0</v>
      </c>
      <c r="AK19" s="16">
        <v>0</v>
      </c>
      <c r="AL19" s="16">
        <v>0</v>
      </c>
      <c r="AM19" s="16">
        <v>2</v>
      </c>
      <c r="AN19" s="16">
        <v>3</v>
      </c>
      <c r="AO19" s="16">
        <v>4</v>
      </c>
    </row>
    <row r="20" spans="1:41" ht="16.5" customHeight="1">
      <c r="A20" s="17">
        <v>14</v>
      </c>
      <c r="B20" s="18" t="s">
        <v>60</v>
      </c>
      <c r="C20" s="16">
        <v>1015</v>
      </c>
      <c r="D20" s="16">
        <v>1015</v>
      </c>
      <c r="E20" s="16">
        <v>914</v>
      </c>
      <c r="F20" s="16">
        <v>914</v>
      </c>
      <c r="G20" s="16">
        <v>914</v>
      </c>
      <c r="H20" s="16">
        <v>6340</v>
      </c>
      <c r="I20" s="16">
        <v>20</v>
      </c>
      <c r="J20" s="16">
        <v>5336</v>
      </c>
      <c r="K20" s="16">
        <v>20</v>
      </c>
      <c r="L20" s="16">
        <v>216</v>
      </c>
      <c r="M20" s="16">
        <v>213</v>
      </c>
      <c r="N20" s="16">
        <v>13</v>
      </c>
      <c r="O20" s="16">
        <v>4</v>
      </c>
      <c r="P20" s="16">
        <v>8</v>
      </c>
      <c r="Q20" s="16">
        <v>8</v>
      </c>
      <c r="R20" s="16">
        <v>26</v>
      </c>
      <c r="S20" s="16">
        <v>33</v>
      </c>
      <c r="T20" s="16">
        <v>2</v>
      </c>
      <c r="U20" s="16">
        <v>10</v>
      </c>
      <c r="V20" s="16">
        <v>14</v>
      </c>
      <c r="W20" s="16">
        <v>0</v>
      </c>
      <c r="X20" s="16">
        <v>31</v>
      </c>
      <c r="Y20" s="16">
        <v>4</v>
      </c>
      <c r="Z20" s="41">
        <v>89</v>
      </c>
      <c r="AA20" s="41">
        <v>92</v>
      </c>
      <c r="AB20" s="16">
        <v>1453</v>
      </c>
      <c r="AC20" s="16">
        <v>621</v>
      </c>
      <c r="AD20" s="41">
        <v>42.7</v>
      </c>
      <c r="AE20" s="16">
        <v>204</v>
      </c>
      <c r="AF20" s="16">
        <v>3</v>
      </c>
      <c r="AG20" s="16">
        <v>1</v>
      </c>
      <c r="AH20" s="16">
        <v>9</v>
      </c>
      <c r="AI20" s="16">
        <v>9</v>
      </c>
      <c r="AJ20" s="16">
        <v>0</v>
      </c>
      <c r="AK20" s="16">
        <v>0</v>
      </c>
      <c r="AL20" s="16">
        <v>0</v>
      </c>
      <c r="AM20" s="16">
        <v>7</v>
      </c>
      <c r="AN20" s="16">
        <v>1</v>
      </c>
      <c r="AO20" s="16">
        <v>0</v>
      </c>
    </row>
    <row r="21" spans="1:41" ht="16.5" customHeight="1">
      <c r="A21" s="17">
        <v>15</v>
      </c>
      <c r="B21" s="18" t="s">
        <v>61</v>
      </c>
      <c r="C21" s="16">
        <v>9840</v>
      </c>
      <c r="D21" s="16">
        <v>9840</v>
      </c>
      <c r="E21" s="16">
        <v>4611</v>
      </c>
      <c r="F21" s="16">
        <v>4611</v>
      </c>
      <c r="G21" s="16">
        <v>4611</v>
      </c>
      <c r="H21" s="16">
        <v>17911</v>
      </c>
      <c r="I21" s="16">
        <v>0</v>
      </c>
      <c r="J21" s="16">
        <v>14055</v>
      </c>
      <c r="K21" s="16">
        <v>0</v>
      </c>
      <c r="L21" s="16">
        <v>782</v>
      </c>
      <c r="M21" s="16">
        <v>680</v>
      </c>
      <c r="N21" s="16">
        <v>59</v>
      </c>
      <c r="O21" s="16">
        <v>15</v>
      </c>
      <c r="P21" s="16">
        <v>13</v>
      </c>
      <c r="Q21" s="16">
        <v>2</v>
      </c>
      <c r="R21" s="16">
        <v>606</v>
      </c>
      <c r="S21" s="16">
        <v>402</v>
      </c>
      <c r="T21" s="16">
        <v>202</v>
      </c>
      <c r="U21" s="16">
        <v>16</v>
      </c>
      <c r="V21" s="16">
        <v>13</v>
      </c>
      <c r="W21" s="16">
        <v>3</v>
      </c>
      <c r="X21" s="16">
        <v>52</v>
      </c>
      <c r="Y21" s="16">
        <v>0</v>
      </c>
      <c r="Z21" s="41">
        <v>91</v>
      </c>
      <c r="AA21" s="41">
        <v>95</v>
      </c>
      <c r="AB21" s="16">
        <v>7810</v>
      </c>
      <c r="AC21" s="16">
        <v>1786</v>
      </c>
      <c r="AD21" s="41">
        <v>53</v>
      </c>
      <c r="AE21" s="16">
        <v>2719</v>
      </c>
      <c r="AF21" s="16">
        <v>60</v>
      </c>
      <c r="AG21" s="16">
        <v>272</v>
      </c>
      <c r="AH21" s="16">
        <v>7</v>
      </c>
      <c r="AI21" s="16">
        <v>7</v>
      </c>
      <c r="AJ21" s="16">
        <v>21</v>
      </c>
      <c r="AK21" s="16">
        <v>9</v>
      </c>
      <c r="AL21" s="16">
        <v>0</v>
      </c>
      <c r="AM21" s="16">
        <v>0</v>
      </c>
      <c r="AN21" s="16">
        <v>4</v>
      </c>
      <c r="AO21" s="16">
        <v>1</v>
      </c>
    </row>
    <row r="22" spans="1:41" ht="16.5" customHeight="1">
      <c r="A22" s="17">
        <v>16</v>
      </c>
      <c r="B22" s="18" t="s">
        <v>62</v>
      </c>
      <c r="C22" s="16">
        <v>2318</v>
      </c>
      <c r="D22" s="16">
        <v>2318</v>
      </c>
      <c r="E22" s="16">
        <v>1547</v>
      </c>
      <c r="F22" s="16">
        <v>1547</v>
      </c>
      <c r="G22" s="16">
        <v>1547</v>
      </c>
      <c r="H22" s="16">
        <v>8959</v>
      </c>
      <c r="I22" s="16">
        <v>65</v>
      </c>
      <c r="J22" s="16">
        <v>4572</v>
      </c>
      <c r="K22" s="16">
        <v>65</v>
      </c>
      <c r="L22" s="16">
        <v>105</v>
      </c>
      <c r="M22" s="16">
        <v>89</v>
      </c>
      <c r="N22" s="16">
        <v>39</v>
      </c>
      <c r="O22" s="16">
        <v>3</v>
      </c>
      <c r="P22" s="16">
        <v>6</v>
      </c>
      <c r="Q22" s="16">
        <v>7</v>
      </c>
      <c r="R22" s="16">
        <v>54</v>
      </c>
      <c r="S22" s="16">
        <v>27</v>
      </c>
      <c r="T22" s="16">
        <v>37</v>
      </c>
      <c r="U22" s="16">
        <v>3</v>
      </c>
      <c r="V22" s="16">
        <v>6</v>
      </c>
      <c r="W22" s="16">
        <v>7</v>
      </c>
      <c r="X22" s="16">
        <v>18</v>
      </c>
      <c r="Y22" s="16">
        <v>3</v>
      </c>
      <c r="Z22" s="41">
        <v>67</v>
      </c>
      <c r="AA22" s="41">
        <v>86</v>
      </c>
      <c r="AB22" s="16">
        <v>3073</v>
      </c>
      <c r="AC22" s="16">
        <v>2090</v>
      </c>
      <c r="AD22" s="41">
        <v>68</v>
      </c>
      <c r="AE22" s="16">
        <v>1341</v>
      </c>
      <c r="AF22" s="16">
        <v>0</v>
      </c>
      <c r="AG22" s="16">
        <v>0</v>
      </c>
      <c r="AH22" s="16">
        <v>2</v>
      </c>
      <c r="AI22" s="16">
        <v>2</v>
      </c>
      <c r="AJ22" s="16">
        <v>0</v>
      </c>
      <c r="AK22" s="16">
        <v>0</v>
      </c>
      <c r="AL22" s="16">
        <v>0</v>
      </c>
      <c r="AM22" s="16">
        <v>1</v>
      </c>
      <c r="AN22" s="16">
        <v>2</v>
      </c>
      <c r="AO22" s="16">
        <v>0</v>
      </c>
    </row>
    <row r="23" spans="1:41" ht="16.5" customHeight="1">
      <c r="A23" s="17">
        <v>17</v>
      </c>
      <c r="B23" s="18" t="s">
        <v>63</v>
      </c>
      <c r="C23" s="16">
        <v>2444</v>
      </c>
      <c r="D23" s="16">
        <v>2444</v>
      </c>
      <c r="E23" s="16">
        <v>1550</v>
      </c>
      <c r="F23" s="16">
        <v>1550</v>
      </c>
      <c r="G23" s="16">
        <v>1550</v>
      </c>
      <c r="H23" s="16">
        <v>8054</v>
      </c>
      <c r="I23" s="16">
        <v>369</v>
      </c>
      <c r="J23" s="16">
        <v>5381</v>
      </c>
      <c r="K23" s="16">
        <v>142</v>
      </c>
      <c r="L23" s="16">
        <v>257</v>
      </c>
      <c r="M23" s="16">
        <v>127</v>
      </c>
      <c r="N23" s="16">
        <v>29</v>
      </c>
      <c r="O23" s="16">
        <v>9</v>
      </c>
      <c r="P23" s="16">
        <v>8</v>
      </c>
      <c r="Q23" s="16">
        <v>5</v>
      </c>
      <c r="R23" s="16">
        <v>26</v>
      </c>
      <c r="S23" s="16">
        <v>28</v>
      </c>
      <c r="T23" s="16">
        <v>0</v>
      </c>
      <c r="U23" s="16">
        <v>0</v>
      </c>
      <c r="V23" s="16">
        <v>2</v>
      </c>
      <c r="W23" s="16">
        <v>0</v>
      </c>
      <c r="X23" s="16">
        <v>9</v>
      </c>
      <c r="Y23" s="16">
        <v>0</v>
      </c>
      <c r="Z23" s="41">
        <v>83.8</v>
      </c>
      <c r="AA23" s="41">
        <v>82.1</v>
      </c>
      <c r="AB23" s="16">
        <v>2233</v>
      </c>
      <c r="AC23" s="16">
        <v>988</v>
      </c>
      <c r="AD23" s="41">
        <v>44.2</v>
      </c>
      <c r="AE23" s="16">
        <v>1439</v>
      </c>
      <c r="AF23" s="16">
        <v>14</v>
      </c>
      <c r="AG23" s="16">
        <v>66</v>
      </c>
      <c r="AH23" s="16">
        <v>16</v>
      </c>
      <c r="AI23" s="16">
        <v>10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</row>
    <row r="24" spans="1:41" ht="16.5" customHeight="1">
      <c r="A24" s="17">
        <v>18</v>
      </c>
      <c r="B24" s="18" t="s">
        <v>64</v>
      </c>
      <c r="C24" s="16">
        <v>1231</v>
      </c>
      <c r="D24" s="16">
        <v>1231</v>
      </c>
      <c r="E24" s="16">
        <v>1138</v>
      </c>
      <c r="F24" s="16">
        <v>1138</v>
      </c>
      <c r="G24" s="16">
        <v>1138</v>
      </c>
      <c r="H24" s="16">
        <v>7548</v>
      </c>
      <c r="I24" s="16">
        <v>84</v>
      </c>
      <c r="J24" s="16">
        <v>4877</v>
      </c>
      <c r="K24" s="16">
        <v>64</v>
      </c>
      <c r="L24" s="16">
        <v>308</v>
      </c>
      <c r="M24" s="16">
        <v>229</v>
      </c>
      <c r="N24" s="16">
        <v>117</v>
      </c>
      <c r="O24" s="16">
        <v>22</v>
      </c>
      <c r="P24" s="16">
        <v>9</v>
      </c>
      <c r="Q24" s="16">
        <v>13</v>
      </c>
      <c r="R24" s="16">
        <v>198</v>
      </c>
      <c r="S24" s="16">
        <v>154</v>
      </c>
      <c r="T24" s="16">
        <v>44</v>
      </c>
      <c r="U24" s="16">
        <v>34</v>
      </c>
      <c r="V24" s="16">
        <v>22</v>
      </c>
      <c r="W24" s="16">
        <v>12</v>
      </c>
      <c r="X24" s="16">
        <v>68</v>
      </c>
      <c r="Y24" s="16">
        <v>6</v>
      </c>
      <c r="Z24" s="41">
        <v>34</v>
      </c>
      <c r="AA24" s="41">
        <v>100</v>
      </c>
      <c r="AB24" s="16">
        <v>1248</v>
      </c>
      <c r="AC24" s="16">
        <v>293</v>
      </c>
      <c r="AD24" s="41">
        <v>22.8</v>
      </c>
      <c r="AE24" s="16">
        <v>253</v>
      </c>
      <c r="AF24" s="16">
        <v>24</v>
      </c>
      <c r="AG24" s="16">
        <v>45</v>
      </c>
      <c r="AH24" s="16">
        <v>4</v>
      </c>
      <c r="AI24" s="16">
        <v>4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</row>
    <row r="25" spans="1:41" ht="16.5" customHeight="1">
      <c r="A25" s="17">
        <v>19</v>
      </c>
      <c r="B25" s="18" t="s">
        <v>65</v>
      </c>
      <c r="C25" s="16">
        <v>3464</v>
      </c>
      <c r="D25" s="16">
        <v>3464</v>
      </c>
      <c r="E25" s="16">
        <v>2781</v>
      </c>
      <c r="F25" s="16">
        <v>2770</v>
      </c>
      <c r="G25" s="16">
        <v>2355</v>
      </c>
      <c r="H25" s="16">
        <v>28841</v>
      </c>
      <c r="I25" s="16">
        <v>32</v>
      </c>
      <c r="J25" s="16">
        <v>19303</v>
      </c>
      <c r="K25" s="16">
        <v>8</v>
      </c>
      <c r="L25" s="16">
        <v>424</v>
      </c>
      <c r="M25" s="16">
        <v>395</v>
      </c>
      <c r="N25" s="16">
        <v>320</v>
      </c>
      <c r="O25" s="16">
        <v>6</v>
      </c>
      <c r="P25" s="16">
        <v>6</v>
      </c>
      <c r="Q25" s="16">
        <v>0</v>
      </c>
      <c r="R25" s="16">
        <v>462</v>
      </c>
      <c r="S25" s="16">
        <v>387</v>
      </c>
      <c r="T25" s="16">
        <v>59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41">
        <v>99.02</v>
      </c>
      <c r="AA25" s="41">
        <v>97.2</v>
      </c>
      <c r="AB25" s="16">
        <v>3851</v>
      </c>
      <c r="AC25" s="16">
        <v>1800</v>
      </c>
      <c r="AD25" s="41">
        <v>46.74</v>
      </c>
      <c r="AE25" s="16">
        <v>664</v>
      </c>
      <c r="AF25" s="16">
        <v>43</v>
      </c>
      <c r="AG25" s="16">
        <v>25</v>
      </c>
      <c r="AH25" s="16">
        <v>30</v>
      </c>
      <c r="AI25" s="16">
        <v>28</v>
      </c>
      <c r="AJ25" s="16">
        <v>0</v>
      </c>
      <c r="AK25" s="16">
        <v>0</v>
      </c>
      <c r="AL25" s="16">
        <v>0</v>
      </c>
      <c r="AM25" s="16">
        <v>0</v>
      </c>
      <c r="AN25" s="16">
        <v>4</v>
      </c>
      <c r="AO25" s="16">
        <v>0</v>
      </c>
    </row>
    <row r="26" spans="1:41" ht="16.5" customHeight="1">
      <c r="A26" s="17">
        <v>20</v>
      </c>
      <c r="B26" s="18" t="s">
        <v>66</v>
      </c>
      <c r="C26" s="16">
        <v>1174</v>
      </c>
      <c r="D26" s="16">
        <v>1157</v>
      </c>
      <c r="E26" s="16">
        <v>581</v>
      </c>
      <c r="F26" s="16">
        <v>541</v>
      </c>
      <c r="G26" s="16">
        <v>528</v>
      </c>
      <c r="H26" s="16">
        <v>4282</v>
      </c>
      <c r="I26" s="16">
        <v>99</v>
      </c>
      <c r="J26" s="16">
        <v>2520</v>
      </c>
      <c r="K26" s="16">
        <v>99</v>
      </c>
      <c r="L26" s="16">
        <v>95</v>
      </c>
      <c r="M26" s="16">
        <v>56</v>
      </c>
      <c r="N26" s="16">
        <v>53</v>
      </c>
      <c r="O26" s="16">
        <v>0</v>
      </c>
      <c r="P26" s="16">
        <v>0</v>
      </c>
      <c r="Q26" s="16">
        <v>0</v>
      </c>
      <c r="R26" s="16">
        <v>35</v>
      </c>
      <c r="S26" s="16">
        <v>29</v>
      </c>
      <c r="T26" s="16">
        <v>52</v>
      </c>
      <c r="U26" s="16">
        <v>0</v>
      </c>
      <c r="V26" s="16">
        <v>0</v>
      </c>
      <c r="W26" s="16">
        <v>0</v>
      </c>
      <c r="X26" s="16">
        <v>7</v>
      </c>
      <c r="Y26" s="16">
        <v>0</v>
      </c>
      <c r="Z26" s="41">
        <v>96.5</v>
      </c>
      <c r="AA26" s="41">
        <v>100</v>
      </c>
      <c r="AB26" s="16">
        <v>1786</v>
      </c>
      <c r="AC26" s="16">
        <v>1452</v>
      </c>
      <c r="AD26" s="41">
        <v>81.3</v>
      </c>
      <c r="AE26" s="16">
        <v>427</v>
      </c>
      <c r="AF26" s="16">
        <v>4</v>
      </c>
      <c r="AG26" s="16">
        <v>3</v>
      </c>
      <c r="AH26" s="16">
        <v>5</v>
      </c>
      <c r="AI26" s="16">
        <v>5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</row>
    <row r="27" spans="1:41" ht="16.5" customHeight="1">
      <c r="A27" s="17">
        <v>21</v>
      </c>
      <c r="B27" s="18" t="s">
        <v>67</v>
      </c>
      <c r="C27" s="16">
        <v>339</v>
      </c>
      <c r="D27" s="16">
        <v>339</v>
      </c>
      <c r="E27" s="16">
        <v>182</v>
      </c>
      <c r="F27" s="16">
        <v>182</v>
      </c>
      <c r="G27" s="16">
        <v>182</v>
      </c>
      <c r="H27" s="16">
        <v>988</v>
      </c>
      <c r="I27" s="16">
        <v>9</v>
      </c>
      <c r="J27" s="16">
        <v>769</v>
      </c>
      <c r="K27" s="16">
        <v>9</v>
      </c>
      <c r="L27" s="16">
        <v>72</v>
      </c>
      <c r="M27" s="16">
        <v>68</v>
      </c>
      <c r="N27" s="16">
        <v>4</v>
      </c>
      <c r="O27" s="16">
        <v>0</v>
      </c>
      <c r="P27" s="16">
        <v>0</v>
      </c>
      <c r="Q27" s="16">
        <v>0</v>
      </c>
      <c r="R27" s="16">
        <v>23</v>
      </c>
      <c r="S27" s="16">
        <v>20</v>
      </c>
      <c r="T27" s="16">
        <v>10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41">
        <v>70</v>
      </c>
      <c r="AA27" s="41">
        <v>70</v>
      </c>
      <c r="AB27" s="16">
        <v>77</v>
      </c>
      <c r="AC27" s="16">
        <v>31</v>
      </c>
      <c r="AD27" s="41">
        <v>40</v>
      </c>
      <c r="AE27" s="16">
        <v>0</v>
      </c>
      <c r="AF27" s="16">
        <v>9</v>
      </c>
      <c r="AG27" s="16">
        <v>12</v>
      </c>
      <c r="AH27" s="16">
        <v>8</v>
      </c>
      <c r="AI27" s="16">
        <v>7</v>
      </c>
      <c r="AJ27" s="16">
        <v>5</v>
      </c>
      <c r="AK27" s="16">
        <v>6</v>
      </c>
      <c r="AL27" s="16">
        <v>0</v>
      </c>
      <c r="AM27" s="16">
        <v>0</v>
      </c>
      <c r="AN27" s="16">
        <v>0</v>
      </c>
      <c r="AO27" s="16">
        <v>0</v>
      </c>
    </row>
    <row r="28" spans="1:41" ht="16.5" customHeight="1">
      <c r="A28" s="17">
        <v>22</v>
      </c>
      <c r="B28" s="18" t="s">
        <v>68</v>
      </c>
      <c r="C28" s="16">
        <v>2594</v>
      </c>
      <c r="D28" s="16">
        <v>2594</v>
      </c>
      <c r="E28" s="16">
        <v>1099</v>
      </c>
      <c r="F28" s="16">
        <v>1099</v>
      </c>
      <c r="G28" s="16">
        <v>1099</v>
      </c>
      <c r="H28" s="16">
        <v>10662</v>
      </c>
      <c r="I28" s="16">
        <v>30</v>
      </c>
      <c r="J28" s="16">
        <v>4179</v>
      </c>
      <c r="K28" s="16">
        <v>7</v>
      </c>
      <c r="L28" s="16">
        <v>276</v>
      </c>
      <c r="M28" s="16">
        <v>256</v>
      </c>
      <c r="N28" s="16">
        <v>20</v>
      </c>
      <c r="O28" s="16">
        <v>9</v>
      </c>
      <c r="P28" s="16">
        <v>8</v>
      </c>
      <c r="Q28" s="16">
        <v>1</v>
      </c>
      <c r="R28" s="16">
        <v>139</v>
      </c>
      <c r="S28" s="16">
        <v>78</v>
      </c>
      <c r="T28" s="16">
        <v>83</v>
      </c>
      <c r="U28" s="16">
        <v>0</v>
      </c>
      <c r="V28" s="16">
        <v>0</v>
      </c>
      <c r="W28" s="16">
        <v>0</v>
      </c>
      <c r="X28" s="16">
        <v>10</v>
      </c>
      <c r="Y28" s="16">
        <v>0</v>
      </c>
      <c r="Z28" s="41">
        <v>69.31</v>
      </c>
      <c r="AA28" s="41">
        <v>70.7</v>
      </c>
      <c r="AB28" s="16">
        <v>2410</v>
      </c>
      <c r="AC28" s="16">
        <v>1700</v>
      </c>
      <c r="AD28" s="41">
        <v>70.54</v>
      </c>
      <c r="AE28" s="16">
        <v>1439</v>
      </c>
      <c r="AF28" s="16">
        <v>16</v>
      </c>
      <c r="AG28" s="16">
        <v>0</v>
      </c>
      <c r="AH28" s="16">
        <v>9</v>
      </c>
      <c r="AI28" s="16">
        <v>9</v>
      </c>
      <c r="AJ28" s="16">
        <v>0</v>
      </c>
      <c r="AK28" s="16">
        <v>0</v>
      </c>
      <c r="AL28" s="16">
        <v>0</v>
      </c>
      <c r="AM28" s="16">
        <v>0</v>
      </c>
      <c r="AN28" s="16">
        <v>13</v>
      </c>
      <c r="AO28" s="16">
        <v>0</v>
      </c>
    </row>
    <row r="29" spans="1:41" ht="16.5" customHeight="1">
      <c r="A29" s="17">
        <v>23</v>
      </c>
      <c r="B29" s="18" t="s">
        <v>69</v>
      </c>
      <c r="C29" s="16">
        <v>979</v>
      </c>
      <c r="D29" s="16">
        <v>979</v>
      </c>
      <c r="E29" s="16">
        <v>729</v>
      </c>
      <c r="F29" s="16">
        <v>729</v>
      </c>
      <c r="G29" s="16">
        <v>729</v>
      </c>
      <c r="H29" s="16">
        <v>10989</v>
      </c>
      <c r="I29" s="16">
        <v>291</v>
      </c>
      <c r="J29" s="16">
        <v>2675</v>
      </c>
      <c r="K29" s="16">
        <v>169</v>
      </c>
      <c r="L29" s="16">
        <v>723</v>
      </c>
      <c r="M29" s="16">
        <v>614</v>
      </c>
      <c r="N29" s="16">
        <v>178</v>
      </c>
      <c r="O29" s="16">
        <v>120</v>
      </c>
      <c r="P29" s="16">
        <v>58</v>
      </c>
      <c r="Q29" s="16">
        <v>62</v>
      </c>
      <c r="R29" s="16">
        <v>302</v>
      </c>
      <c r="S29" s="16">
        <v>126</v>
      </c>
      <c r="T29" s="16">
        <v>275</v>
      </c>
      <c r="U29" s="16">
        <v>118</v>
      </c>
      <c r="V29" s="16">
        <v>99</v>
      </c>
      <c r="W29" s="16">
        <v>90</v>
      </c>
      <c r="X29" s="16">
        <v>127</v>
      </c>
      <c r="Y29" s="16">
        <v>86</v>
      </c>
      <c r="Z29" s="41">
        <v>100</v>
      </c>
      <c r="AA29" s="41">
        <v>100</v>
      </c>
      <c r="AB29" s="16">
        <v>2107</v>
      </c>
      <c r="AC29" s="16">
        <v>1955</v>
      </c>
      <c r="AD29" s="41">
        <v>92.8</v>
      </c>
      <c r="AE29" s="16">
        <v>584</v>
      </c>
      <c r="AF29" s="16">
        <v>411</v>
      </c>
      <c r="AG29" s="16">
        <v>7</v>
      </c>
      <c r="AH29" s="16">
        <v>16</v>
      </c>
      <c r="AI29" s="16">
        <v>6</v>
      </c>
      <c r="AJ29" s="16">
        <v>0</v>
      </c>
      <c r="AK29" s="16">
        <v>0</v>
      </c>
      <c r="AL29" s="16">
        <v>0</v>
      </c>
      <c r="AM29" s="16">
        <v>0</v>
      </c>
      <c r="AN29" s="16">
        <v>9</v>
      </c>
      <c r="AO29" s="16">
        <v>3</v>
      </c>
    </row>
    <row r="30" spans="1:41" ht="16.5" customHeight="1">
      <c r="A30" s="17">
        <v>24</v>
      </c>
      <c r="B30" s="18" t="s">
        <v>70</v>
      </c>
      <c r="C30" s="16">
        <v>510</v>
      </c>
      <c r="D30" s="16">
        <v>510</v>
      </c>
      <c r="E30" s="16">
        <v>332</v>
      </c>
      <c r="F30" s="16">
        <v>332</v>
      </c>
      <c r="G30" s="16">
        <v>332</v>
      </c>
      <c r="H30" s="16">
        <v>5511</v>
      </c>
      <c r="I30" s="16">
        <v>33</v>
      </c>
      <c r="J30" s="16">
        <v>4374</v>
      </c>
      <c r="K30" s="16">
        <v>24</v>
      </c>
      <c r="L30" s="16">
        <v>58</v>
      </c>
      <c r="M30" s="16">
        <v>58</v>
      </c>
      <c r="N30" s="16">
        <v>2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32</v>
      </c>
      <c r="Y30" s="16">
        <v>0</v>
      </c>
      <c r="Z30" s="41">
        <v>74.3</v>
      </c>
      <c r="AA30" s="41">
        <v>59.599999999999994</v>
      </c>
      <c r="AB30" s="16">
        <v>1757</v>
      </c>
      <c r="AC30" s="16">
        <v>1082</v>
      </c>
      <c r="AD30" s="41">
        <v>61.58</v>
      </c>
      <c r="AE30" s="16">
        <v>226</v>
      </c>
      <c r="AF30" s="16">
        <v>23</v>
      </c>
      <c r="AG30" s="16">
        <v>21</v>
      </c>
      <c r="AH30" s="16">
        <v>6</v>
      </c>
      <c r="AI30" s="16">
        <v>4</v>
      </c>
      <c r="AJ30" s="16">
        <v>0</v>
      </c>
      <c r="AK30" s="16">
        <v>0</v>
      </c>
      <c r="AL30" s="16">
        <v>0</v>
      </c>
      <c r="AM30" s="16">
        <v>1</v>
      </c>
      <c r="AN30" s="16">
        <v>0</v>
      </c>
      <c r="AO30" s="16">
        <v>1</v>
      </c>
    </row>
    <row r="31" spans="1:41" ht="16.5" customHeight="1">
      <c r="A31" s="17">
        <v>25</v>
      </c>
      <c r="B31" s="18" t="s">
        <v>71</v>
      </c>
      <c r="C31" s="16">
        <v>1134</v>
      </c>
      <c r="D31" s="16">
        <v>1134</v>
      </c>
      <c r="E31" s="16">
        <v>734</v>
      </c>
      <c r="F31" s="16">
        <v>734</v>
      </c>
      <c r="G31" s="16">
        <v>731</v>
      </c>
      <c r="H31" s="16">
        <v>3756</v>
      </c>
      <c r="I31" s="16">
        <v>14</v>
      </c>
      <c r="J31" s="16">
        <v>2823</v>
      </c>
      <c r="K31" s="16">
        <v>23</v>
      </c>
      <c r="L31" s="16">
        <v>43</v>
      </c>
      <c r="M31" s="16">
        <v>40</v>
      </c>
      <c r="N31" s="16">
        <v>25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3</v>
      </c>
      <c r="Y31" s="16">
        <v>0</v>
      </c>
      <c r="Z31" s="41">
        <v>74.3</v>
      </c>
      <c r="AA31" s="41">
        <v>81.2</v>
      </c>
      <c r="AB31" s="16">
        <v>837</v>
      </c>
      <c r="AC31" s="16">
        <v>363</v>
      </c>
      <c r="AD31" s="41">
        <v>43.4</v>
      </c>
      <c r="AE31" s="16">
        <v>3</v>
      </c>
      <c r="AF31" s="16">
        <v>1</v>
      </c>
      <c r="AG31" s="16">
        <v>6</v>
      </c>
      <c r="AH31" s="16">
        <v>1</v>
      </c>
      <c r="AI31" s="16">
        <v>1</v>
      </c>
      <c r="AJ31" s="16">
        <v>125</v>
      </c>
      <c r="AK31" s="16">
        <v>19</v>
      </c>
      <c r="AL31" s="16">
        <v>0</v>
      </c>
      <c r="AM31" s="16">
        <v>0</v>
      </c>
      <c r="AN31" s="16">
        <v>0</v>
      </c>
      <c r="AO31" s="16">
        <v>0</v>
      </c>
    </row>
    <row r="32" spans="1:41" ht="16.5" customHeight="1">
      <c r="A32" s="17">
        <v>26</v>
      </c>
      <c r="B32" s="18" t="s">
        <v>72</v>
      </c>
      <c r="C32" s="16">
        <v>247</v>
      </c>
      <c r="D32" s="16">
        <v>247</v>
      </c>
      <c r="E32" s="16">
        <v>46</v>
      </c>
      <c r="F32" s="16">
        <v>45</v>
      </c>
      <c r="G32" s="16">
        <v>31</v>
      </c>
      <c r="H32" s="16">
        <v>1118</v>
      </c>
      <c r="I32" s="16">
        <v>8</v>
      </c>
      <c r="J32" s="16">
        <v>378</v>
      </c>
      <c r="K32" s="16">
        <v>0</v>
      </c>
      <c r="L32" s="16">
        <v>12</v>
      </c>
      <c r="M32" s="16">
        <v>21</v>
      </c>
      <c r="N32" s="16">
        <v>4</v>
      </c>
      <c r="O32" s="16">
        <v>0</v>
      </c>
      <c r="P32" s="16">
        <v>0</v>
      </c>
      <c r="Q32" s="16">
        <v>0</v>
      </c>
      <c r="R32" s="16">
        <v>11</v>
      </c>
      <c r="S32" s="16">
        <v>18</v>
      </c>
      <c r="T32" s="16">
        <v>0</v>
      </c>
      <c r="U32" s="16">
        <v>0</v>
      </c>
      <c r="V32" s="16">
        <v>0</v>
      </c>
      <c r="W32" s="16">
        <v>0</v>
      </c>
      <c r="X32" s="16">
        <v>10</v>
      </c>
      <c r="Y32" s="16">
        <v>0</v>
      </c>
      <c r="Z32" s="41">
        <v>100</v>
      </c>
      <c r="AA32" s="41">
        <v>100</v>
      </c>
      <c r="AB32" s="16">
        <v>920</v>
      </c>
      <c r="AC32" s="16">
        <v>394</v>
      </c>
      <c r="AD32" s="41">
        <v>43</v>
      </c>
      <c r="AE32" s="16">
        <v>370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</row>
    <row r="33" spans="1:41" ht="16.5" customHeight="1">
      <c r="A33" s="17">
        <v>27</v>
      </c>
      <c r="B33" s="18" t="s">
        <v>73</v>
      </c>
      <c r="C33" s="16">
        <v>798</v>
      </c>
      <c r="D33" s="16">
        <v>798</v>
      </c>
      <c r="E33" s="16">
        <v>400</v>
      </c>
      <c r="F33" s="16">
        <v>400</v>
      </c>
      <c r="G33" s="16">
        <v>400</v>
      </c>
      <c r="H33" s="16">
        <v>5394</v>
      </c>
      <c r="I33" s="16">
        <v>38</v>
      </c>
      <c r="J33" s="16">
        <v>2949</v>
      </c>
      <c r="K33" s="16">
        <v>4</v>
      </c>
      <c r="L33" s="16">
        <v>143</v>
      </c>
      <c r="M33" s="16">
        <v>133</v>
      </c>
      <c r="N33" s="16">
        <v>14</v>
      </c>
      <c r="O33" s="16">
        <v>0</v>
      </c>
      <c r="P33" s="16">
        <v>0</v>
      </c>
      <c r="Q33" s="16">
        <v>0</v>
      </c>
      <c r="R33" s="16">
        <v>12</v>
      </c>
      <c r="S33" s="16">
        <v>12</v>
      </c>
      <c r="T33" s="16">
        <v>8</v>
      </c>
      <c r="U33" s="16">
        <v>0</v>
      </c>
      <c r="V33" s="16">
        <v>0</v>
      </c>
      <c r="W33" s="16">
        <v>0</v>
      </c>
      <c r="X33" s="16">
        <v>3</v>
      </c>
      <c r="Y33" s="16">
        <v>0</v>
      </c>
      <c r="Z33" s="41">
        <v>100</v>
      </c>
      <c r="AA33" s="41">
        <v>100</v>
      </c>
      <c r="AB33" s="16">
        <v>585</v>
      </c>
      <c r="AC33" s="16">
        <v>320</v>
      </c>
      <c r="AD33" s="41">
        <v>54.7</v>
      </c>
      <c r="AE33" s="16">
        <v>128</v>
      </c>
      <c r="AF33" s="16">
        <v>49</v>
      </c>
      <c r="AG33" s="16">
        <v>148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</row>
    <row r="34" spans="1:41" ht="16.5" customHeight="1">
      <c r="A34" s="17">
        <v>28</v>
      </c>
      <c r="B34" s="18" t="s">
        <v>74</v>
      </c>
      <c r="C34" s="16">
        <v>992</v>
      </c>
      <c r="D34" s="16">
        <v>992</v>
      </c>
      <c r="E34" s="16">
        <v>612</v>
      </c>
      <c r="F34" s="16">
        <v>612</v>
      </c>
      <c r="G34" s="16">
        <v>563</v>
      </c>
      <c r="H34" s="16">
        <v>3233</v>
      </c>
      <c r="I34" s="16">
        <v>15</v>
      </c>
      <c r="J34" s="16">
        <v>1681</v>
      </c>
      <c r="K34" s="16">
        <v>14</v>
      </c>
      <c r="L34" s="16">
        <v>38</v>
      </c>
      <c r="M34" s="16">
        <v>39</v>
      </c>
      <c r="N34" s="16">
        <v>14</v>
      </c>
      <c r="O34" s="16">
        <v>1</v>
      </c>
      <c r="P34" s="16">
        <v>1</v>
      </c>
      <c r="Q34" s="16">
        <v>3</v>
      </c>
      <c r="R34" s="16">
        <v>3</v>
      </c>
      <c r="S34" s="16">
        <v>3</v>
      </c>
      <c r="T34" s="16">
        <v>0</v>
      </c>
      <c r="U34" s="16">
        <v>1</v>
      </c>
      <c r="V34" s="16">
        <v>1</v>
      </c>
      <c r="W34" s="16">
        <v>0</v>
      </c>
      <c r="X34" s="16">
        <v>9</v>
      </c>
      <c r="Y34" s="16">
        <v>3</v>
      </c>
      <c r="Z34" s="41">
        <v>81.2</v>
      </c>
      <c r="AA34" s="41">
        <v>82.1</v>
      </c>
      <c r="AB34" s="16">
        <v>1243</v>
      </c>
      <c r="AC34" s="16">
        <v>436</v>
      </c>
      <c r="AD34" s="41">
        <v>35.1</v>
      </c>
      <c r="AE34" s="16">
        <v>4</v>
      </c>
      <c r="AF34" s="16">
        <v>1</v>
      </c>
      <c r="AG34" s="16">
        <v>126</v>
      </c>
      <c r="AH34" s="16">
        <v>1</v>
      </c>
      <c r="AI34" s="16">
        <v>1</v>
      </c>
      <c r="AJ34" s="16">
        <v>5</v>
      </c>
      <c r="AK34" s="16">
        <v>3</v>
      </c>
      <c r="AL34" s="16">
        <v>0</v>
      </c>
      <c r="AM34" s="16">
        <v>3</v>
      </c>
      <c r="AN34" s="16">
        <v>4</v>
      </c>
      <c r="AO34" s="16">
        <v>0</v>
      </c>
    </row>
    <row r="35" spans="1:41" ht="16.5" customHeight="1">
      <c r="A35" s="17">
        <v>29</v>
      </c>
      <c r="B35" s="18" t="s">
        <v>75</v>
      </c>
      <c r="C35" s="16">
        <v>910</v>
      </c>
      <c r="D35" s="16">
        <v>910</v>
      </c>
      <c r="E35" s="16">
        <v>37</v>
      </c>
      <c r="F35" s="16">
        <v>37</v>
      </c>
      <c r="G35" s="16">
        <v>37</v>
      </c>
      <c r="H35" s="16">
        <v>263</v>
      </c>
      <c r="I35" s="16">
        <v>48</v>
      </c>
      <c r="J35" s="16">
        <v>68</v>
      </c>
      <c r="K35" s="16">
        <v>25</v>
      </c>
      <c r="L35" s="16">
        <v>91</v>
      </c>
      <c r="M35" s="16">
        <v>54</v>
      </c>
      <c r="N35" s="16">
        <v>33</v>
      </c>
      <c r="O35" s="16">
        <v>36</v>
      </c>
      <c r="P35" s="16">
        <v>25</v>
      </c>
      <c r="Q35" s="16">
        <v>11</v>
      </c>
      <c r="R35" s="16">
        <v>55</v>
      </c>
      <c r="S35" s="16">
        <v>28</v>
      </c>
      <c r="T35" s="16">
        <v>27</v>
      </c>
      <c r="U35" s="16">
        <v>33</v>
      </c>
      <c r="V35" s="16">
        <v>18</v>
      </c>
      <c r="W35" s="16">
        <v>15</v>
      </c>
      <c r="X35" s="16">
        <v>22</v>
      </c>
      <c r="Y35" s="16">
        <v>13</v>
      </c>
      <c r="Z35" s="41">
        <v>6</v>
      </c>
      <c r="AA35" s="41">
        <v>75.2</v>
      </c>
      <c r="AB35" s="16">
        <v>285</v>
      </c>
      <c r="AC35" s="16">
        <v>33</v>
      </c>
      <c r="AD35" s="41">
        <v>10</v>
      </c>
      <c r="AE35" s="16">
        <v>386</v>
      </c>
      <c r="AF35" s="16">
        <v>12</v>
      </c>
      <c r="AG35" s="16">
        <v>7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</row>
    <row r="36" spans="1:41" ht="16.5" customHeight="1">
      <c r="A36" s="17">
        <v>30</v>
      </c>
      <c r="B36" s="18" t="s">
        <v>76</v>
      </c>
      <c r="C36" s="16">
        <v>993</v>
      </c>
      <c r="D36" s="16">
        <v>993</v>
      </c>
      <c r="E36" s="16">
        <v>684</v>
      </c>
      <c r="F36" s="16">
        <v>684</v>
      </c>
      <c r="G36" s="16">
        <v>684</v>
      </c>
      <c r="H36" s="16">
        <v>2779</v>
      </c>
      <c r="I36" s="16">
        <v>52</v>
      </c>
      <c r="J36" s="16">
        <v>1026</v>
      </c>
      <c r="K36" s="16">
        <v>0</v>
      </c>
      <c r="L36" s="16">
        <v>115</v>
      </c>
      <c r="M36" s="16">
        <v>110</v>
      </c>
      <c r="N36" s="16">
        <v>24</v>
      </c>
      <c r="O36" s="16">
        <v>0</v>
      </c>
      <c r="P36" s="16">
        <v>0</v>
      </c>
      <c r="Q36" s="16">
        <v>0</v>
      </c>
      <c r="R36" s="16">
        <v>141</v>
      </c>
      <c r="S36" s="16">
        <v>85</v>
      </c>
      <c r="T36" s="16">
        <v>194</v>
      </c>
      <c r="U36" s="16">
        <v>0</v>
      </c>
      <c r="V36" s="16">
        <v>0</v>
      </c>
      <c r="W36" s="16">
        <v>0</v>
      </c>
      <c r="X36" s="16">
        <v>13</v>
      </c>
      <c r="Y36" s="16">
        <v>0</v>
      </c>
      <c r="Z36" s="41">
        <v>100</v>
      </c>
      <c r="AA36" s="41">
        <v>100</v>
      </c>
      <c r="AB36" s="16">
        <v>118</v>
      </c>
      <c r="AC36" s="16">
        <v>118</v>
      </c>
      <c r="AD36" s="41">
        <v>100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</row>
    <row r="37" spans="1:41" ht="16.5" customHeight="1">
      <c r="A37" s="17">
        <v>31</v>
      </c>
      <c r="B37" s="18" t="s">
        <v>77</v>
      </c>
      <c r="C37" s="16">
        <v>1553</v>
      </c>
      <c r="D37" s="16">
        <v>1553</v>
      </c>
      <c r="E37" s="16">
        <v>414</v>
      </c>
      <c r="F37" s="16">
        <v>370</v>
      </c>
      <c r="G37" s="16">
        <v>379</v>
      </c>
      <c r="H37" s="16">
        <v>4322</v>
      </c>
      <c r="I37" s="16">
        <v>62</v>
      </c>
      <c r="J37" s="16">
        <v>1882</v>
      </c>
      <c r="K37" s="16">
        <v>65</v>
      </c>
      <c r="L37" s="16">
        <v>43</v>
      </c>
      <c r="M37" s="16">
        <v>41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41">
        <v>55.69</v>
      </c>
      <c r="AA37" s="41">
        <v>53.48</v>
      </c>
      <c r="AB37" s="16">
        <v>17318</v>
      </c>
      <c r="AC37" s="16">
        <v>5801</v>
      </c>
      <c r="AD37" s="41">
        <v>33</v>
      </c>
      <c r="AE37" s="16">
        <v>2081</v>
      </c>
      <c r="AF37" s="16">
        <v>0</v>
      </c>
      <c r="AG37" s="16">
        <v>0</v>
      </c>
      <c r="AH37" s="16">
        <v>16</v>
      </c>
      <c r="AI37" s="16">
        <v>16</v>
      </c>
      <c r="AJ37" s="16">
        <v>202</v>
      </c>
      <c r="AK37" s="16">
        <v>156</v>
      </c>
      <c r="AL37" s="16">
        <v>0</v>
      </c>
      <c r="AM37" s="16">
        <v>0</v>
      </c>
      <c r="AN37" s="16">
        <v>0</v>
      </c>
      <c r="AO37" s="16">
        <v>0</v>
      </c>
    </row>
    <row r="38" spans="1:41" ht="16.5" customHeight="1">
      <c r="A38" s="17">
        <v>32</v>
      </c>
      <c r="B38" s="18" t="s">
        <v>78</v>
      </c>
      <c r="C38" s="16">
        <v>644</v>
      </c>
      <c r="D38" s="16">
        <v>644</v>
      </c>
      <c r="E38" s="16">
        <v>331</v>
      </c>
      <c r="F38" s="16">
        <v>324</v>
      </c>
      <c r="G38" s="16">
        <v>136</v>
      </c>
      <c r="H38" s="16">
        <v>1110</v>
      </c>
      <c r="I38" s="16">
        <v>29</v>
      </c>
      <c r="J38" s="16">
        <v>643</v>
      </c>
      <c r="K38" s="16">
        <v>26</v>
      </c>
      <c r="L38" s="16">
        <v>119</v>
      </c>
      <c r="M38" s="16">
        <v>73</v>
      </c>
      <c r="N38" s="16">
        <v>59</v>
      </c>
      <c r="O38" s="16">
        <v>0</v>
      </c>
      <c r="P38" s="16">
        <v>0</v>
      </c>
      <c r="Q38" s="16">
        <v>0</v>
      </c>
      <c r="R38" s="16">
        <v>3</v>
      </c>
      <c r="S38" s="16">
        <v>6</v>
      </c>
      <c r="T38" s="16">
        <v>4</v>
      </c>
      <c r="U38" s="16">
        <v>0</v>
      </c>
      <c r="V38" s="16">
        <v>0</v>
      </c>
      <c r="W38" s="16">
        <v>0</v>
      </c>
      <c r="X38" s="16">
        <v>8</v>
      </c>
      <c r="Y38" s="16">
        <v>0</v>
      </c>
      <c r="Z38" s="41">
        <v>84.5</v>
      </c>
      <c r="AA38" s="41">
        <v>87.8</v>
      </c>
      <c r="AB38" s="16">
        <v>1312</v>
      </c>
      <c r="AC38" s="16">
        <v>934</v>
      </c>
      <c r="AD38" s="41">
        <v>71.2</v>
      </c>
      <c r="AE38" s="16">
        <v>185</v>
      </c>
      <c r="AF38" s="16">
        <v>6</v>
      </c>
      <c r="AG38" s="16">
        <v>12</v>
      </c>
      <c r="AH38" s="16">
        <v>0</v>
      </c>
      <c r="AI38" s="16">
        <v>0</v>
      </c>
      <c r="AJ38" s="16">
        <v>4</v>
      </c>
      <c r="AK38" s="16">
        <v>4</v>
      </c>
      <c r="AL38" s="16">
        <v>0</v>
      </c>
      <c r="AM38" s="16">
        <v>0</v>
      </c>
      <c r="AN38" s="16">
        <v>0</v>
      </c>
      <c r="AO38" s="16">
        <v>0</v>
      </c>
    </row>
    <row r="39" spans="1:41" ht="32.25" customHeight="1">
      <c r="A39" s="19"/>
      <c r="B39" s="20" t="s">
        <v>79</v>
      </c>
      <c r="C39" s="21">
        <f aca="true" t="shared" si="0" ref="C39:H39">SUM(C7:C38)</f>
        <v>56860</v>
      </c>
      <c r="D39" s="21">
        <f t="shared" si="0"/>
        <v>56817</v>
      </c>
      <c r="E39" s="21">
        <f t="shared" si="0"/>
        <v>36147</v>
      </c>
      <c r="F39" s="21">
        <f t="shared" si="0"/>
        <v>36013</v>
      </c>
      <c r="G39" s="21">
        <f t="shared" si="0"/>
        <v>35265</v>
      </c>
      <c r="H39" s="21">
        <f t="shared" si="0"/>
        <v>227206</v>
      </c>
      <c r="I39" s="21">
        <f aca="true" t="shared" si="1" ref="I39:Y39">SUM(I7:I38)</f>
        <v>4108</v>
      </c>
      <c r="J39" s="21">
        <f t="shared" si="1"/>
        <v>140739</v>
      </c>
      <c r="K39" s="21">
        <f t="shared" si="1"/>
        <v>2150</v>
      </c>
      <c r="L39" s="21">
        <f t="shared" si="1"/>
        <v>6854</v>
      </c>
      <c r="M39" s="21">
        <f t="shared" si="1"/>
        <v>5910</v>
      </c>
      <c r="N39" s="21">
        <f t="shared" si="1"/>
        <v>1723</v>
      </c>
      <c r="O39" s="21">
        <f t="shared" si="1"/>
        <v>415</v>
      </c>
      <c r="P39" s="21">
        <f t="shared" si="1"/>
        <v>283</v>
      </c>
      <c r="Q39" s="21">
        <f t="shared" si="1"/>
        <v>190</v>
      </c>
      <c r="R39" s="21">
        <f t="shared" si="1"/>
        <v>5415</v>
      </c>
      <c r="S39" s="21">
        <f t="shared" si="1"/>
        <v>3556</v>
      </c>
      <c r="T39" s="21">
        <f t="shared" si="1"/>
        <v>2966</v>
      </c>
      <c r="U39" s="21">
        <f t="shared" si="1"/>
        <v>615</v>
      </c>
      <c r="V39" s="21">
        <f t="shared" si="1"/>
        <v>378</v>
      </c>
      <c r="W39" s="21">
        <f t="shared" si="1"/>
        <v>381</v>
      </c>
      <c r="X39" s="21">
        <f t="shared" si="1"/>
        <v>978</v>
      </c>
      <c r="Y39" s="21">
        <f t="shared" si="1"/>
        <v>206</v>
      </c>
      <c r="Z39" s="42">
        <f>AVERAGE(Z7:Z38)</f>
        <v>74.36718749999999</v>
      </c>
      <c r="AA39" s="42">
        <f>AVERAGE(AA7:AA38)</f>
        <v>81.59503125</v>
      </c>
      <c r="AB39" s="21">
        <f aca="true" t="shared" si="2" ref="AB39:AO39">SUM(AB7:AB38)</f>
        <v>95620</v>
      </c>
      <c r="AC39" s="21">
        <f t="shared" si="2"/>
        <v>37917</v>
      </c>
      <c r="AD39" s="42">
        <f>(AC39/AB39)*100</f>
        <v>39.653838109182175</v>
      </c>
      <c r="AE39" s="21">
        <f t="shared" si="2"/>
        <v>26524</v>
      </c>
      <c r="AF39" s="21">
        <f t="shared" si="2"/>
        <v>1041</v>
      </c>
      <c r="AG39" s="21">
        <f t="shared" si="2"/>
        <v>918</v>
      </c>
      <c r="AH39" s="21">
        <f t="shared" si="2"/>
        <v>184</v>
      </c>
      <c r="AI39" s="21">
        <f t="shared" si="2"/>
        <v>159</v>
      </c>
      <c r="AJ39" s="21">
        <f t="shared" si="2"/>
        <v>372</v>
      </c>
      <c r="AK39" s="21">
        <f t="shared" si="2"/>
        <v>204</v>
      </c>
      <c r="AL39" s="21">
        <f t="shared" si="2"/>
        <v>0</v>
      </c>
      <c r="AM39" s="21">
        <f t="shared" si="2"/>
        <v>33</v>
      </c>
      <c r="AN39" s="21">
        <f t="shared" si="2"/>
        <v>91</v>
      </c>
      <c r="AO39" s="21">
        <f t="shared" si="2"/>
        <v>10</v>
      </c>
    </row>
    <row r="40" spans="1:7" ht="21.75" customHeight="1">
      <c r="A40" s="22"/>
      <c r="B40" s="22"/>
      <c r="C40" s="22"/>
      <c r="D40" s="22"/>
      <c r="E40" s="22"/>
      <c r="F40" s="22"/>
      <c r="G40" s="22"/>
    </row>
    <row r="41" spans="1:2" ht="21.75" customHeight="1">
      <c r="A41" s="23"/>
      <c r="B41" s="24"/>
    </row>
  </sheetData>
  <sheetProtection/>
  <mergeCells count="52">
    <mergeCell ref="A2:Y2"/>
    <mergeCell ref="Z2:AO2"/>
    <mergeCell ref="C3:G3"/>
    <mergeCell ref="H3:Y3"/>
    <mergeCell ref="C4:D4"/>
    <mergeCell ref="E4:G4"/>
    <mergeCell ref="H4:I4"/>
    <mergeCell ref="J4:K4"/>
    <mergeCell ref="L4:Q4"/>
    <mergeCell ref="R4:W4"/>
    <mergeCell ref="X4:Y4"/>
    <mergeCell ref="O5:Q5"/>
    <mergeCell ref="U5:W5"/>
    <mergeCell ref="AH5:AI5"/>
    <mergeCell ref="A3:A6"/>
    <mergeCell ref="B3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5:R6"/>
    <mergeCell ref="S5:S6"/>
    <mergeCell ref="T5:T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J5:AJ6"/>
    <mergeCell ref="AK5:AK6"/>
    <mergeCell ref="AL5:AL6"/>
    <mergeCell ref="AM5:AM6"/>
    <mergeCell ref="AN5:AN6"/>
    <mergeCell ref="AO5:AO6"/>
    <mergeCell ref="Z3:AA4"/>
    <mergeCell ref="AF3:AG4"/>
    <mergeCell ref="AH3:AK4"/>
    <mergeCell ref="AL3:AO4"/>
    <mergeCell ref="AB3:AE4"/>
  </mergeCells>
  <printOptions horizontalCentered="1" verticalCentered="1"/>
  <pageMargins left="0.43" right="0.43" top="0.55" bottom="0.55" header="0.31" footer="0.31"/>
  <pageSetup horizontalDpi="600" verticalDpi="600" orientation="landscape" paperSize="8" scale="90"/>
  <colBreaks count="1" manualBreakCount="1">
    <brk id="2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fanwei</cp:lastModifiedBy>
  <cp:lastPrinted>2015-12-03T17:43:21Z</cp:lastPrinted>
  <dcterms:created xsi:type="dcterms:W3CDTF">2015-02-08T00:48:26Z</dcterms:created>
  <dcterms:modified xsi:type="dcterms:W3CDTF">2019-09-24T16:04:56Z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퀀_generated_2.-2147483648">
    <vt:i4>2052</vt:i4>
  </property>
</Properties>
</file>